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广电绩效评价\2018年广电绩效评价自评报告\2018年国家电影事业发展专项资金自评报告 - 4.15修改\"/>
    </mc:Choice>
  </mc:AlternateContent>
  <bookViews>
    <workbookView xWindow="0" yWindow="0" windowWidth="20730" windowHeight="9750" activeTab="1"/>
  </bookViews>
  <sheets>
    <sheet name="国家电影事业发展专项资金中央级" sheetId="1" r:id="rId1"/>
    <sheet name="国家电影事业发展专项资金省级" sheetId="3" r:id="rId2"/>
  </sheets>
  <definedNames>
    <definedName name="_xlnm.Print_Area" localSheetId="1">国家电影事业发展专项资金省级!$A$1:$K$43</definedName>
    <definedName name="_xlnm.Print_Area" localSheetId="0">国家电影事业发展专项资金中央级!$A$1:$K$45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3" l="1"/>
  <c r="I21" i="3"/>
  <c r="J8" i="3"/>
  <c r="J8" i="1"/>
  <c r="I31" i="3"/>
  <c r="I32" i="1"/>
  <c r="I16" i="1"/>
  <c r="I33" i="1"/>
  <c r="I22" i="1"/>
  <c r="I21" i="1"/>
  <c r="I32" i="3"/>
  <c r="J10" i="3" l="1"/>
  <c r="J9" i="1" l="1"/>
</calcChain>
</file>

<file path=xl/sharedStrings.xml><?xml version="1.0" encoding="utf-8"?>
<sst xmlns="http://schemas.openxmlformats.org/spreadsheetml/2006/main" count="171" uniqueCount="103">
  <si>
    <t>专项（项目）名称</t>
  </si>
  <si>
    <t>中央主管部门</t>
  </si>
  <si>
    <t>地方主管部门</t>
  </si>
  <si>
    <t>实施单位</t>
  </si>
  <si>
    <t>项目资金（万元）</t>
  </si>
  <si>
    <t>全年预算数（A）</t>
  </si>
  <si>
    <t>全年执行数（B）</t>
  </si>
  <si>
    <t>执行率（B/A）</t>
  </si>
  <si>
    <t>年度资金总额：</t>
  </si>
  <si>
    <t>其中：中央补助</t>
  </si>
  <si>
    <t xml:space="preserve">      地方资金</t>
  </si>
  <si>
    <t xml:space="preserve">      其他资金
     （包括结转结余）</t>
    <phoneticPr fontId="2" type="noConversion"/>
  </si>
  <si>
    <t>年度总体目标</t>
  </si>
  <si>
    <t>年初设定目标</t>
  </si>
  <si>
    <t>全年实际完成情况</t>
  </si>
  <si>
    <t>绩
效
指
标</t>
  </si>
  <si>
    <t>一级
指标</t>
  </si>
  <si>
    <t>二级指标</t>
  </si>
  <si>
    <t>三级指标</t>
  </si>
  <si>
    <t>年度指标值</t>
  </si>
  <si>
    <t>全年完成值</t>
  </si>
  <si>
    <t>未完成原因和改进措施</t>
  </si>
  <si>
    <t>产
出
指
标</t>
  </si>
  <si>
    <t>数量指标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</si>
  <si>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</si>
  <si>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</si>
  <si>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</si>
  <si>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</si>
  <si>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</si>
  <si>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</si>
  <si>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</si>
  <si>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</si>
  <si>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</si>
  <si>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</si>
  <si>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说明</t>
  </si>
  <si>
    <t>负责人及电话</t>
    <phoneticPr fontId="2" type="noConversion"/>
  </si>
  <si>
    <t>国家新闻出版广电总局</t>
    <phoneticPr fontId="2" type="noConversion"/>
  </si>
  <si>
    <t>国家电影事业发展专项资金</t>
    <phoneticPr fontId="2" type="noConversion"/>
  </si>
  <si>
    <t>甘肃省新闻出版广电局</t>
    <phoneticPr fontId="2" type="noConversion"/>
  </si>
  <si>
    <t>（2018年度）</t>
    <phoneticPr fontId="2" type="noConversion"/>
  </si>
  <si>
    <t>资金单位：万元</t>
    <phoneticPr fontId="2" type="noConversion"/>
  </si>
  <si>
    <t>无</t>
    <phoneticPr fontId="2" type="noConversion"/>
  </si>
  <si>
    <t>甘肃省财政厅</t>
    <phoneticPr fontId="2" type="noConversion"/>
  </si>
  <si>
    <t>享受国产影片放映奖励影院数</t>
    <phoneticPr fontId="2" type="noConversion"/>
  </si>
  <si>
    <t>享受国产影片放映奖励金额</t>
    <phoneticPr fontId="2" type="noConversion"/>
  </si>
  <si>
    <t>享受新建资助影院资助家数</t>
    <phoneticPr fontId="2" type="noConversion"/>
  </si>
  <si>
    <t>享受新建影院资助金额数</t>
    <phoneticPr fontId="2" type="noConversion"/>
  </si>
  <si>
    <t>享受扩建资助影院家数</t>
    <phoneticPr fontId="2" type="noConversion"/>
  </si>
  <si>
    <t>享受扩建影院金额数</t>
    <phoneticPr fontId="2" type="noConversion"/>
  </si>
  <si>
    <t>国产影片放映场次</t>
    <phoneticPr fontId="2" type="noConversion"/>
  </si>
  <si>
    <t>国产影片观影人次</t>
    <phoneticPr fontId="2" type="noConversion"/>
  </si>
  <si>
    <t>译制少数民族语电影部数</t>
    <phoneticPr fontId="2" type="noConversion"/>
  </si>
  <si>
    <t>译制少数民族电影费用</t>
    <phoneticPr fontId="2" type="noConversion"/>
  </si>
  <si>
    <t>71家</t>
    <phoneticPr fontId="2" type="noConversion"/>
  </si>
  <si>
    <t>15家</t>
    <phoneticPr fontId="2" type="noConversion"/>
  </si>
  <si>
    <t>450万元</t>
    <phoneticPr fontId="2" type="noConversion"/>
  </si>
  <si>
    <t>1家</t>
    <phoneticPr fontId="2" type="noConversion"/>
  </si>
  <si>
    <t>10万元</t>
    <phoneticPr fontId="2" type="noConversion"/>
  </si>
  <si>
    <t>31.63万场</t>
    <phoneticPr fontId="2" type="noConversion"/>
  </si>
  <si>
    <t>460.57万人</t>
    <phoneticPr fontId="2" type="noConversion"/>
  </si>
  <si>
    <t>40部</t>
    <phoneticPr fontId="2" type="noConversion"/>
  </si>
  <si>
    <t>280万元</t>
    <phoneticPr fontId="2" type="noConversion"/>
  </si>
  <si>
    <t>电影专资上缴率</t>
    <phoneticPr fontId="2" type="noConversion"/>
  </si>
  <si>
    <t>影院舒适度</t>
    <phoneticPr fontId="2" type="noConversion"/>
  </si>
  <si>
    <t>译制片国家行业审查标准</t>
    <phoneticPr fontId="2" type="noConversion"/>
  </si>
  <si>
    <t>实施期内完成计划的票房收入、放映场次和观影人次、译制少数民族语电影部数</t>
    <phoneticPr fontId="2" type="noConversion"/>
  </si>
  <si>
    <t>71家影院放映支出</t>
    <phoneticPr fontId="2" type="noConversion"/>
  </si>
  <si>
    <t>民族语译制劳务费、差旅费、制作费</t>
    <phoneticPr fontId="2" type="noConversion"/>
  </si>
  <si>
    <t>实现票房总收入</t>
    <phoneticPr fontId="2" type="noConversion"/>
  </si>
  <si>
    <t>实现国产片票房收入</t>
    <phoneticPr fontId="2" type="noConversion"/>
  </si>
  <si>
    <t>译制民族语影片：公益性</t>
    <phoneticPr fontId="2" type="noConversion"/>
  </si>
  <si>
    <t>民族语译制</t>
    <phoneticPr fontId="2" type="noConversion"/>
  </si>
  <si>
    <t>保障少数民族地区农牧民群众观影需求，让广大少数民族群众看到、看懂看好电影，满足基本文化需求</t>
    <phoneticPr fontId="2" type="noConversion"/>
  </si>
  <si>
    <t>享受影视文化服务，放松身心，提高群众自身综合素质</t>
    <phoneticPr fontId="2" type="noConversion"/>
  </si>
  <si>
    <t>薛文军  0931-8539868</t>
    <phoneticPr fontId="2" type="noConversion"/>
  </si>
  <si>
    <t>享受资助金额</t>
    <phoneticPr fontId="2" type="noConversion"/>
  </si>
  <si>
    <t>享受资助金额数</t>
    <phoneticPr fontId="2" type="noConversion"/>
  </si>
  <si>
    <t>享受国产片放映奖励影院数</t>
    <phoneticPr fontId="2" type="noConversion"/>
  </si>
  <si>
    <t>65家</t>
    <phoneticPr fontId="2" type="noConversion"/>
  </si>
  <si>
    <t>享受奖励金额</t>
    <phoneticPr fontId="2" type="noConversion"/>
  </si>
  <si>
    <t>228万元</t>
    <phoneticPr fontId="2" type="noConversion"/>
  </si>
  <si>
    <t>享受新建影院票房收入返还家数</t>
    <phoneticPr fontId="2" type="noConversion"/>
  </si>
  <si>
    <t>15家</t>
    <phoneticPr fontId="2" type="noConversion"/>
  </si>
  <si>
    <t>383万元</t>
    <phoneticPr fontId="2" type="noConversion"/>
  </si>
  <si>
    <t>享受少数民族影院资助家数</t>
    <phoneticPr fontId="2" type="noConversion"/>
  </si>
  <si>
    <t>14家</t>
    <phoneticPr fontId="2" type="noConversion"/>
  </si>
  <si>
    <t>46万元</t>
    <phoneticPr fontId="2" type="noConversion"/>
  </si>
  <si>
    <t>享受各类奖励影院放映支出</t>
    <phoneticPr fontId="2" type="noConversion"/>
  </si>
  <si>
    <t>保障广大人民群众看到电影</t>
    <phoneticPr fontId="2" type="noConversion"/>
  </si>
  <si>
    <t>使广大观影群众增强对社会主义核心价值观的认同感，丰富广大群众的精神文化生活。</t>
    <phoneticPr fontId="2" type="noConversion"/>
  </si>
  <si>
    <t>中央对地方专项转移支付区域绩效目标自评表（中央级）</t>
    <phoneticPr fontId="2" type="noConversion"/>
  </si>
  <si>
    <r>
      <rPr>
        <b/>
        <sz val="12"/>
        <rFont val="宋体"/>
        <family val="3"/>
        <charset val="134"/>
      </rPr>
      <t>目标1：</t>
    </r>
    <r>
      <rPr>
        <sz val="12"/>
        <rFont val="宋体"/>
        <family val="3"/>
        <charset val="134"/>
      </rPr>
      <t xml:space="preserve">享受国产片放映奖励影院2018年实现国产影片票房收入5000万元；观影人次100万，放映场次10万场。影院国产片票房占影院全年票房55%以上。
</t>
    </r>
    <r>
      <rPr>
        <b/>
        <sz val="12"/>
        <rFont val="宋体"/>
        <family val="3"/>
        <charset val="134"/>
      </rPr>
      <t>目标2：</t>
    </r>
    <r>
      <rPr>
        <sz val="12"/>
        <rFont val="宋体"/>
        <family val="3"/>
        <charset val="134"/>
      </rPr>
      <t xml:space="preserve">享受新建影院补助资金的影院2018年实现票房收入800万元，观影人次25万，放映场次5万场。
</t>
    </r>
    <r>
      <rPr>
        <b/>
        <sz val="12"/>
        <rFont val="宋体"/>
        <family val="3"/>
        <charset val="134"/>
      </rPr>
      <t>目标3：</t>
    </r>
    <r>
      <rPr>
        <sz val="12"/>
        <rFont val="宋体"/>
        <family val="3"/>
        <charset val="134"/>
      </rPr>
      <t xml:space="preserve">享受改扩建影院补助资金的影院2018年实现票房收入50万元，观影人次2万，放映场次3000场。
</t>
    </r>
    <r>
      <rPr>
        <b/>
        <sz val="12"/>
        <rFont val="宋体"/>
        <family val="3"/>
        <charset val="134"/>
      </rPr>
      <t>目标4：</t>
    </r>
    <r>
      <rPr>
        <sz val="12"/>
        <rFont val="宋体"/>
        <family val="3"/>
        <charset val="134"/>
      </rPr>
      <t>甘肃省民族语译制中心2018年度完成译制少数民族语电影40部，译制费用280万元，为少数民族地区广大群众提供影视译制精品，让广大少数民族地区群众看到、看懂、看好电影满足观影需求，和全国人民一同享受影视文化教育，为少数民族地区经济发展、社会稳定、文化安全、民族团结译制出更多影视精品。</t>
    </r>
    <phoneticPr fontId="2" type="noConversion"/>
  </si>
  <si>
    <r>
      <rPr>
        <b/>
        <sz val="12"/>
        <rFont val="宋体"/>
        <family val="3"/>
        <charset val="134"/>
      </rPr>
      <t>目标1：</t>
    </r>
    <r>
      <rPr>
        <sz val="12"/>
        <rFont val="宋体"/>
        <family val="3"/>
        <charset val="134"/>
      </rPr>
      <t xml:space="preserve">享受新建影院补助资金的影院2018年实现票房收入800万元，观影人次25万，放映场次5万场。
</t>
    </r>
    <r>
      <rPr>
        <b/>
        <sz val="12"/>
        <rFont val="宋体"/>
        <family val="3"/>
        <charset val="134"/>
      </rPr>
      <t>目标2：</t>
    </r>
    <r>
      <rPr>
        <sz val="12"/>
        <rFont val="宋体"/>
        <family val="3"/>
        <charset val="134"/>
      </rPr>
      <t xml:space="preserve">享受改扩建影院补助资金的影院2018年实现票房收入50万元，观影人次2万，放映场次3000场。
</t>
    </r>
    <r>
      <rPr>
        <b/>
        <sz val="12"/>
        <rFont val="宋体"/>
        <family val="3"/>
        <charset val="134"/>
      </rPr>
      <t>目标3：</t>
    </r>
    <r>
      <rPr>
        <sz val="12"/>
        <rFont val="宋体"/>
        <family val="3"/>
        <charset val="134"/>
      </rPr>
      <t xml:space="preserve">享受国产片放映奖励影院2018年实现国产影片票房收入5000万元；观影人次100万，放映场次10万场。影院国产片票房占影院全年票房55%以上。
</t>
    </r>
    <r>
      <rPr>
        <b/>
        <sz val="12"/>
        <rFont val="宋体"/>
        <family val="3"/>
        <charset val="134"/>
      </rPr>
      <t>目标4：</t>
    </r>
    <r>
      <rPr>
        <sz val="12"/>
        <rFont val="宋体"/>
        <family val="3"/>
        <charset val="134"/>
      </rPr>
      <t xml:space="preserve">享受新建影院上缴票房收入返还资金影院2018年实现票房收入6000万元，观影人次110万，放映场次11万场。
</t>
    </r>
    <r>
      <rPr>
        <b/>
        <sz val="12"/>
        <rFont val="宋体"/>
        <family val="3"/>
        <charset val="134"/>
      </rPr>
      <t>目标5：</t>
    </r>
    <r>
      <rPr>
        <sz val="12"/>
        <rFont val="宋体"/>
        <family val="3"/>
        <charset val="134"/>
      </rPr>
      <t>享受少数民族资助影院2018年实现票房收入350万元，观影人次12万，放映场次2万场。</t>
    </r>
    <phoneticPr fontId="2" type="noConversion"/>
  </si>
  <si>
    <t>国产片票房收入：1.4亿元，观影人次460.57万，放映场次31.63万场，译制少数民族语电影40部。</t>
    <phoneticPr fontId="2" type="noConversion"/>
  </si>
  <si>
    <t>190万元</t>
    <phoneticPr fontId="2" type="noConversion"/>
  </si>
  <si>
    <t>专资票据邮寄支出</t>
    <phoneticPr fontId="2" type="noConversion"/>
  </si>
  <si>
    <t>1万</t>
    <phoneticPr fontId="2" type="noConversion"/>
  </si>
  <si>
    <r>
      <rPr>
        <b/>
        <sz val="12"/>
        <color theme="1"/>
        <rFont val="宋体"/>
        <family val="3"/>
        <charset val="134"/>
      </rPr>
      <t>目标1：</t>
    </r>
    <r>
      <rPr>
        <sz val="12"/>
        <color theme="1"/>
        <rFont val="宋体"/>
        <family val="3"/>
        <charset val="134"/>
      </rPr>
      <t>享受国产片放映奖励影院2018年实现国产影片票房收入</t>
    </r>
    <r>
      <rPr>
        <sz val="12"/>
        <rFont val="宋体"/>
        <family val="3"/>
        <charset val="134"/>
      </rPr>
      <t>1.39</t>
    </r>
    <r>
      <rPr>
        <sz val="12"/>
        <color theme="1"/>
        <rFont val="宋体"/>
        <family val="3"/>
        <charset val="134"/>
      </rPr>
      <t>亿元；观影人次774.6万，放映场次61.14万场。影院国产片票房占影院全年票房</t>
    </r>
    <r>
      <rPr>
        <sz val="12"/>
        <rFont val="宋体"/>
        <family val="3"/>
        <charset val="134"/>
      </rPr>
      <t>60.84%</t>
    </r>
    <r>
      <rPr>
        <sz val="12"/>
        <color theme="1"/>
        <rFont val="宋体"/>
        <family val="3"/>
        <charset val="134"/>
      </rPr>
      <t xml:space="preserve">以上。
</t>
    </r>
    <r>
      <rPr>
        <b/>
        <sz val="12"/>
        <color theme="1"/>
        <rFont val="宋体"/>
        <family val="3"/>
        <charset val="134"/>
      </rPr>
      <t>目标2：</t>
    </r>
    <r>
      <rPr>
        <sz val="12"/>
        <color theme="1"/>
        <rFont val="宋体"/>
        <family val="3"/>
        <charset val="134"/>
      </rPr>
      <t xml:space="preserve">享受新建影院补助资金的影院2018年实现票房收入1920.16万元，观影人次57.91万，放映场次8.82万场。
</t>
    </r>
    <r>
      <rPr>
        <b/>
        <sz val="12"/>
        <color theme="1"/>
        <rFont val="宋体"/>
        <family val="3"/>
        <charset val="134"/>
      </rPr>
      <t>目标3：</t>
    </r>
    <r>
      <rPr>
        <sz val="12"/>
        <color theme="1"/>
        <rFont val="宋体"/>
        <family val="3"/>
        <charset val="134"/>
      </rPr>
      <t xml:space="preserve">享受改扩建影院补助资金的影院2018年实现票房收入128.20万元，观影人次4.17万，放映场次5378场。
</t>
    </r>
    <r>
      <rPr>
        <b/>
        <sz val="12"/>
        <color theme="1"/>
        <rFont val="宋体"/>
        <family val="3"/>
        <charset val="134"/>
      </rPr>
      <t>目标4：</t>
    </r>
    <r>
      <rPr>
        <sz val="12"/>
        <color theme="1"/>
        <rFont val="宋体"/>
        <family val="3"/>
        <charset val="134"/>
      </rPr>
      <t>甘肃省民族语译制中心2018年度完成译制少数民族语电影40部，译制费用280万元，为少数民族地区广大群众提供影视译制精品，让广大少数民族地区群众看到、看懂、看好电影，满足观影需求，和全国人民一同享受影视文化教育，为少数民族地区经济发展、社会稳定、文化安全、民族团结译制出更多影视精品。</t>
    </r>
    <phoneticPr fontId="2" type="noConversion"/>
  </si>
  <si>
    <r>
      <rPr>
        <b/>
        <sz val="12"/>
        <color theme="1"/>
        <rFont val="宋体"/>
        <family val="3"/>
        <charset val="134"/>
      </rPr>
      <t>目标1：</t>
    </r>
    <r>
      <rPr>
        <sz val="12"/>
        <color theme="1"/>
        <rFont val="宋体"/>
        <family val="3"/>
        <charset val="134"/>
      </rPr>
      <t xml:space="preserve">享受新建影院补助资金的影院2018年实现票房收入1920.16万元，观影人次57.91万，放映场次8.82万场。
</t>
    </r>
    <r>
      <rPr>
        <b/>
        <sz val="12"/>
        <color theme="1"/>
        <rFont val="宋体"/>
        <family val="3"/>
        <charset val="134"/>
      </rPr>
      <t>目标2：</t>
    </r>
    <r>
      <rPr>
        <sz val="12"/>
        <color theme="1"/>
        <rFont val="宋体"/>
        <family val="3"/>
        <charset val="134"/>
      </rPr>
      <t xml:space="preserve">享受改扩建影院补助资金的影院2018年实现票房收入128.20万元，观影人次4.17万，放映场次5378场。
</t>
    </r>
    <r>
      <rPr>
        <b/>
        <sz val="12"/>
        <color theme="1"/>
        <rFont val="宋体"/>
        <family val="3"/>
        <charset val="134"/>
      </rPr>
      <t>目标3：</t>
    </r>
    <r>
      <rPr>
        <sz val="12"/>
        <color theme="1"/>
        <rFont val="宋体"/>
        <family val="3"/>
        <charset val="134"/>
      </rPr>
      <t>享受国产片放映奖励影院2018年实现国产影片票房收入1.08亿元；观影人次594.22万，放映场次51.01万场。影院国产片票房占影院全年票房</t>
    </r>
    <r>
      <rPr>
        <sz val="12"/>
        <rFont val="宋体"/>
        <family val="3"/>
        <charset val="134"/>
      </rPr>
      <t>60.57%</t>
    </r>
    <r>
      <rPr>
        <sz val="12"/>
        <color theme="1"/>
        <rFont val="宋体"/>
        <family val="3"/>
        <charset val="134"/>
      </rPr>
      <t xml:space="preserve">以上。
</t>
    </r>
    <r>
      <rPr>
        <b/>
        <sz val="12"/>
        <color theme="1"/>
        <rFont val="宋体"/>
        <family val="3"/>
        <charset val="134"/>
      </rPr>
      <t>目标4：</t>
    </r>
    <r>
      <rPr>
        <sz val="12"/>
        <color theme="1"/>
        <rFont val="宋体"/>
        <family val="3"/>
        <charset val="134"/>
      </rPr>
      <t xml:space="preserve">享受新建影院上缴票房收入返还资金影院2018年实现票房收入1.28亿元，观影人次378.63万，放映场次17.47万场。
</t>
    </r>
    <r>
      <rPr>
        <b/>
        <sz val="12"/>
        <color theme="1"/>
        <rFont val="宋体"/>
        <family val="3"/>
        <charset val="134"/>
      </rPr>
      <t>目标5：</t>
    </r>
    <r>
      <rPr>
        <sz val="12"/>
        <color theme="1"/>
        <rFont val="宋体"/>
        <family val="3"/>
        <charset val="134"/>
      </rPr>
      <t>享受少数民族资助影院2018年实现票房收入568.05万元，观影人次16.89万，放映场次3.87万场。</t>
    </r>
    <phoneticPr fontId="2" type="noConversion"/>
  </si>
  <si>
    <t>2.3亿元</t>
    <phoneticPr fontId="2" type="noConversion"/>
  </si>
  <si>
    <t>1.4亿元</t>
    <phoneticPr fontId="2" type="noConversion"/>
  </si>
  <si>
    <t>31.63万场</t>
    <phoneticPr fontId="2" type="noConversion"/>
  </si>
  <si>
    <t>中央对地方专项转移支付区域绩效目标自评表（省级）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</si>
</sst>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9" fontId="1" fillId="0" borderId="11" xfId="1" applyNumberFormat="1" applyFont="1" applyBorder="1" applyAlignment="1">
      <alignment horizontal="center" vertical="center" wrapText="1"/>
    </xf>
    <xf numFmtId="9" fontId="1" fillId="0" borderId="1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9" fontId="1" fillId="0" borderId="6" xfId="1" applyNumberFormat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left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9" fontId="1" fillId="0" borderId="4" xfId="1" applyNumberFormat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="85" zoomScaleNormal="85" workbookViewId="0">
      <selection activeCell="H30" sqref="H30:H31"/>
    </sheetView>
  </sheetViews>
  <sheetFormatPr defaultColWidth="8.25" defaultRowHeight="14.25" x14ac:dyDescent="0.15"/>
  <cols>
    <col min="1" max="2" width="5.625" style="3" customWidth="1"/>
    <col min="3" max="3" width="11.375" style="3" customWidth="1"/>
    <col min="4" max="4" width="6.5" style="3" customWidth="1"/>
    <col min="5" max="5" width="13.875" style="3" customWidth="1"/>
    <col min="6" max="6" width="10.25" style="3" customWidth="1"/>
    <col min="7" max="7" width="11.5" style="3" customWidth="1"/>
    <col min="8" max="8" width="17.5" style="3" customWidth="1"/>
    <col min="9" max="9" width="13.625" style="3" customWidth="1"/>
    <col min="10" max="10" width="18" style="3" customWidth="1"/>
    <col min="11" max="11" width="24.375" style="3" customWidth="1"/>
    <col min="12" max="256" width="8.25" style="3"/>
    <col min="257" max="258" width="5.625" style="3" customWidth="1"/>
    <col min="259" max="259" width="11.375" style="3" customWidth="1"/>
    <col min="260" max="260" width="6.5" style="3" customWidth="1"/>
    <col min="261" max="261" width="5.625" style="3" customWidth="1"/>
    <col min="262" max="262" width="22.375" style="3" customWidth="1"/>
    <col min="263" max="263" width="18" style="3" customWidth="1"/>
    <col min="264" max="264" width="11.375" style="3" customWidth="1"/>
    <col min="265" max="265" width="13.625" style="3" customWidth="1"/>
    <col min="266" max="266" width="42.625" style="3" customWidth="1"/>
    <col min="267" max="267" width="18" style="3" customWidth="1"/>
    <col min="268" max="512" width="8.25" style="3"/>
    <col min="513" max="514" width="5.625" style="3" customWidth="1"/>
    <col min="515" max="515" width="11.375" style="3" customWidth="1"/>
    <col min="516" max="516" width="6.5" style="3" customWidth="1"/>
    <col min="517" max="517" width="5.625" style="3" customWidth="1"/>
    <col min="518" max="518" width="22.375" style="3" customWidth="1"/>
    <col min="519" max="519" width="18" style="3" customWidth="1"/>
    <col min="520" max="520" width="11.375" style="3" customWidth="1"/>
    <col min="521" max="521" width="13.625" style="3" customWidth="1"/>
    <col min="522" max="522" width="42.625" style="3" customWidth="1"/>
    <col min="523" max="523" width="18" style="3" customWidth="1"/>
    <col min="524" max="768" width="8.25" style="3"/>
    <col min="769" max="770" width="5.625" style="3" customWidth="1"/>
    <col min="771" max="771" width="11.375" style="3" customWidth="1"/>
    <col min="772" max="772" width="6.5" style="3" customWidth="1"/>
    <col min="773" max="773" width="5.625" style="3" customWidth="1"/>
    <col min="774" max="774" width="22.375" style="3" customWidth="1"/>
    <col min="775" max="775" width="18" style="3" customWidth="1"/>
    <col min="776" max="776" width="11.375" style="3" customWidth="1"/>
    <col min="777" max="777" width="13.625" style="3" customWidth="1"/>
    <col min="778" max="778" width="42.625" style="3" customWidth="1"/>
    <col min="779" max="779" width="18" style="3" customWidth="1"/>
    <col min="780" max="1024" width="8.25" style="3"/>
    <col min="1025" max="1026" width="5.625" style="3" customWidth="1"/>
    <col min="1027" max="1027" width="11.375" style="3" customWidth="1"/>
    <col min="1028" max="1028" width="6.5" style="3" customWidth="1"/>
    <col min="1029" max="1029" width="5.625" style="3" customWidth="1"/>
    <col min="1030" max="1030" width="22.375" style="3" customWidth="1"/>
    <col min="1031" max="1031" width="18" style="3" customWidth="1"/>
    <col min="1032" max="1032" width="11.375" style="3" customWidth="1"/>
    <col min="1033" max="1033" width="13.625" style="3" customWidth="1"/>
    <col min="1034" max="1034" width="42.625" style="3" customWidth="1"/>
    <col min="1035" max="1035" width="18" style="3" customWidth="1"/>
    <col min="1036" max="1280" width="8.25" style="3"/>
    <col min="1281" max="1282" width="5.625" style="3" customWidth="1"/>
    <col min="1283" max="1283" width="11.375" style="3" customWidth="1"/>
    <col min="1284" max="1284" width="6.5" style="3" customWidth="1"/>
    <col min="1285" max="1285" width="5.625" style="3" customWidth="1"/>
    <col min="1286" max="1286" width="22.375" style="3" customWidth="1"/>
    <col min="1287" max="1287" width="18" style="3" customWidth="1"/>
    <col min="1288" max="1288" width="11.375" style="3" customWidth="1"/>
    <col min="1289" max="1289" width="13.625" style="3" customWidth="1"/>
    <col min="1290" max="1290" width="42.625" style="3" customWidth="1"/>
    <col min="1291" max="1291" width="18" style="3" customWidth="1"/>
    <col min="1292" max="1536" width="8.25" style="3"/>
    <col min="1537" max="1538" width="5.625" style="3" customWidth="1"/>
    <col min="1539" max="1539" width="11.375" style="3" customWidth="1"/>
    <col min="1540" max="1540" width="6.5" style="3" customWidth="1"/>
    <col min="1541" max="1541" width="5.625" style="3" customWidth="1"/>
    <col min="1542" max="1542" width="22.375" style="3" customWidth="1"/>
    <col min="1543" max="1543" width="18" style="3" customWidth="1"/>
    <col min="1544" max="1544" width="11.375" style="3" customWidth="1"/>
    <col min="1545" max="1545" width="13.625" style="3" customWidth="1"/>
    <col min="1546" max="1546" width="42.625" style="3" customWidth="1"/>
    <col min="1547" max="1547" width="18" style="3" customWidth="1"/>
    <col min="1548" max="1792" width="8.25" style="3"/>
    <col min="1793" max="1794" width="5.625" style="3" customWidth="1"/>
    <col min="1795" max="1795" width="11.375" style="3" customWidth="1"/>
    <col min="1796" max="1796" width="6.5" style="3" customWidth="1"/>
    <col min="1797" max="1797" width="5.625" style="3" customWidth="1"/>
    <col min="1798" max="1798" width="22.375" style="3" customWidth="1"/>
    <col min="1799" max="1799" width="18" style="3" customWidth="1"/>
    <col min="1800" max="1800" width="11.375" style="3" customWidth="1"/>
    <col min="1801" max="1801" width="13.625" style="3" customWidth="1"/>
    <col min="1802" max="1802" width="42.625" style="3" customWidth="1"/>
    <col min="1803" max="1803" width="18" style="3" customWidth="1"/>
    <col min="1804" max="2048" width="8.25" style="3"/>
    <col min="2049" max="2050" width="5.625" style="3" customWidth="1"/>
    <col min="2051" max="2051" width="11.375" style="3" customWidth="1"/>
    <col min="2052" max="2052" width="6.5" style="3" customWidth="1"/>
    <col min="2053" max="2053" width="5.625" style="3" customWidth="1"/>
    <col min="2054" max="2054" width="22.375" style="3" customWidth="1"/>
    <col min="2055" max="2055" width="18" style="3" customWidth="1"/>
    <col min="2056" max="2056" width="11.375" style="3" customWidth="1"/>
    <col min="2057" max="2057" width="13.625" style="3" customWidth="1"/>
    <col min="2058" max="2058" width="42.625" style="3" customWidth="1"/>
    <col min="2059" max="2059" width="18" style="3" customWidth="1"/>
    <col min="2060" max="2304" width="8.25" style="3"/>
    <col min="2305" max="2306" width="5.625" style="3" customWidth="1"/>
    <col min="2307" max="2307" width="11.375" style="3" customWidth="1"/>
    <col min="2308" max="2308" width="6.5" style="3" customWidth="1"/>
    <col min="2309" max="2309" width="5.625" style="3" customWidth="1"/>
    <col min="2310" max="2310" width="22.375" style="3" customWidth="1"/>
    <col min="2311" max="2311" width="18" style="3" customWidth="1"/>
    <col min="2312" max="2312" width="11.375" style="3" customWidth="1"/>
    <col min="2313" max="2313" width="13.625" style="3" customWidth="1"/>
    <col min="2314" max="2314" width="42.625" style="3" customWidth="1"/>
    <col min="2315" max="2315" width="18" style="3" customWidth="1"/>
    <col min="2316" max="2560" width="8.25" style="3"/>
    <col min="2561" max="2562" width="5.625" style="3" customWidth="1"/>
    <col min="2563" max="2563" width="11.375" style="3" customWidth="1"/>
    <col min="2564" max="2564" width="6.5" style="3" customWidth="1"/>
    <col min="2565" max="2565" width="5.625" style="3" customWidth="1"/>
    <col min="2566" max="2566" width="22.375" style="3" customWidth="1"/>
    <col min="2567" max="2567" width="18" style="3" customWidth="1"/>
    <col min="2568" max="2568" width="11.375" style="3" customWidth="1"/>
    <col min="2569" max="2569" width="13.625" style="3" customWidth="1"/>
    <col min="2570" max="2570" width="42.625" style="3" customWidth="1"/>
    <col min="2571" max="2571" width="18" style="3" customWidth="1"/>
    <col min="2572" max="2816" width="8.25" style="3"/>
    <col min="2817" max="2818" width="5.625" style="3" customWidth="1"/>
    <col min="2819" max="2819" width="11.375" style="3" customWidth="1"/>
    <col min="2820" max="2820" width="6.5" style="3" customWidth="1"/>
    <col min="2821" max="2821" width="5.625" style="3" customWidth="1"/>
    <col min="2822" max="2822" width="22.375" style="3" customWidth="1"/>
    <col min="2823" max="2823" width="18" style="3" customWidth="1"/>
    <col min="2824" max="2824" width="11.375" style="3" customWidth="1"/>
    <col min="2825" max="2825" width="13.625" style="3" customWidth="1"/>
    <col min="2826" max="2826" width="42.625" style="3" customWidth="1"/>
    <col min="2827" max="2827" width="18" style="3" customWidth="1"/>
    <col min="2828" max="3072" width="8.25" style="3"/>
    <col min="3073" max="3074" width="5.625" style="3" customWidth="1"/>
    <col min="3075" max="3075" width="11.375" style="3" customWidth="1"/>
    <col min="3076" max="3076" width="6.5" style="3" customWidth="1"/>
    <col min="3077" max="3077" width="5.625" style="3" customWidth="1"/>
    <col min="3078" max="3078" width="22.375" style="3" customWidth="1"/>
    <col min="3079" max="3079" width="18" style="3" customWidth="1"/>
    <col min="3080" max="3080" width="11.375" style="3" customWidth="1"/>
    <col min="3081" max="3081" width="13.625" style="3" customWidth="1"/>
    <col min="3082" max="3082" width="42.625" style="3" customWidth="1"/>
    <col min="3083" max="3083" width="18" style="3" customWidth="1"/>
    <col min="3084" max="3328" width="8.25" style="3"/>
    <col min="3329" max="3330" width="5.625" style="3" customWidth="1"/>
    <col min="3331" max="3331" width="11.375" style="3" customWidth="1"/>
    <col min="3332" max="3332" width="6.5" style="3" customWidth="1"/>
    <col min="3333" max="3333" width="5.625" style="3" customWidth="1"/>
    <col min="3334" max="3334" width="22.375" style="3" customWidth="1"/>
    <col min="3335" max="3335" width="18" style="3" customWidth="1"/>
    <col min="3336" max="3336" width="11.375" style="3" customWidth="1"/>
    <col min="3337" max="3337" width="13.625" style="3" customWidth="1"/>
    <col min="3338" max="3338" width="42.625" style="3" customWidth="1"/>
    <col min="3339" max="3339" width="18" style="3" customWidth="1"/>
    <col min="3340" max="3584" width="8.25" style="3"/>
    <col min="3585" max="3586" width="5.625" style="3" customWidth="1"/>
    <col min="3587" max="3587" width="11.375" style="3" customWidth="1"/>
    <col min="3588" max="3588" width="6.5" style="3" customWidth="1"/>
    <col min="3589" max="3589" width="5.625" style="3" customWidth="1"/>
    <col min="3590" max="3590" width="22.375" style="3" customWidth="1"/>
    <col min="3591" max="3591" width="18" style="3" customWidth="1"/>
    <col min="3592" max="3592" width="11.375" style="3" customWidth="1"/>
    <col min="3593" max="3593" width="13.625" style="3" customWidth="1"/>
    <col min="3594" max="3594" width="42.625" style="3" customWidth="1"/>
    <col min="3595" max="3595" width="18" style="3" customWidth="1"/>
    <col min="3596" max="3840" width="8.25" style="3"/>
    <col min="3841" max="3842" width="5.625" style="3" customWidth="1"/>
    <col min="3843" max="3843" width="11.375" style="3" customWidth="1"/>
    <col min="3844" max="3844" width="6.5" style="3" customWidth="1"/>
    <col min="3845" max="3845" width="5.625" style="3" customWidth="1"/>
    <col min="3846" max="3846" width="22.375" style="3" customWidth="1"/>
    <col min="3847" max="3847" width="18" style="3" customWidth="1"/>
    <col min="3848" max="3848" width="11.375" style="3" customWidth="1"/>
    <col min="3849" max="3849" width="13.625" style="3" customWidth="1"/>
    <col min="3850" max="3850" width="42.625" style="3" customWidth="1"/>
    <col min="3851" max="3851" width="18" style="3" customWidth="1"/>
    <col min="3852" max="4096" width="8.25" style="3"/>
    <col min="4097" max="4098" width="5.625" style="3" customWidth="1"/>
    <col min="4099" max="4099" width="11.375" style="3" customWidth="1"/>
    <col min="4100" max="4100" width="6.5" style="3" customWidth="1"/>
    <col min="4101" max="4101" width="5.625" style="3" customWidth="1"/>
    <col min="4102" max="4102" width="22.375" style="3" customWidth="1"/>
    <col min="4103" max="4103" width="18" style="3" customWidth="1"/>
    <col min="4104" max="4104" width="11.375" style="3" customWidth="1"/>
    <col min="4105" max="4105" width="13.625" style="3" customWidth="1"/>
    <col min="4106" max="4106" width="42.625" style="3" customWidth="1"/>
    <col min="4107" max="4107" width="18" style="3" customWidth="1"/>
    <col min="4108" max="4352" width="8.25" style="3"/>
    <col min="4353" max="4354" width="5.625" style="3" customWidth="1"/>
    <col min="4355" max="4355" width="11.375" style="3" customWidth="1"/>
    <col min="4356" max="4356" width="6.5" style="3" customWidth="1"/>
    <col min="4357" max="4357" width="5.625" style="3" customWidth="1"/>
    <col min="4358" max="4358" width="22.375" style="3" customWidth="1"/>
    <col min="4359" max="4359" width="18" style="3" customWidth="1"/>
    <col min="4360" max="4360" width="11.375" style="3" customWidth="1"/>
    <col min="4361" max="4361" width="13.625" style="3" customWidth="1"/>
    <col min="4362" max="4362" width="42.625" style="3" customWidth="1"/>
    <col min="4363" max="4363" width="18" style="3" customWidth="1"/>
    <col min="4364" max="4608" width="8.25" style="3"/>
    <col min="4609" max="4610" width="5.625" style="3" customWidth="1"/>
    <col min="4611" max="4611" width="11.375" style="3" customWidth="1"/>
    <col min="4612" max="4612" width="6.5" style="3" customWidth="1"/>
    <col min="4613" max="4613" width="5.625" style="3" customWidth="1"/>
    <col min="4614" max="4614" width="22.375" style="3" customWidth="1"/>
    <col min="4615" max="4615" width="18" style="3" customWidth="1"/>
    <col min="4616" max="4616" width="11.375" style="3" customWidth="1"/>
    <col min="4617" max="4617" width="13.625" style="3" customWidth="1"/>
    <col min="4618" max="4618" width="42.625" style="3" customWidth="1"/>
    <col min="4619" max="4619" width="18" style="3" customWidth="1"/>
    <col min="4620" max="4864" width="8.25" style="3"/>
    <col min="4865" max="4866" width="5.625" style="3" customWidth="1"/>
    <col min="4867" max="4867" width="11.375" style="3" customWidth="1"/>
    <col min="4868" max="4868" width="6.5" style="3" customWidth="1"/>
    <col min="4869" max="4869" width="5.625" style="3" customWidth="1"/>
    <col min="4870" max="4870" width="22.375" style="3" customWidth="1"/>
    <col min="4871" max="4871" width="18" style="3" customWidth="1"/>
    <col min="4872" max="4872" width="11.375" style="3" customWidth="1"/>
    <col min="4873" max="4873" width="13.625" style="3" customWidth="1"/>
    <col min="4874" max="4874" width="42.625" style="3" customWidth="1"/>
    <col min="4875" max="4875" width="18" style="3" customWidth="1"/>
    <col min="4876" max="5120" width="8.25" style="3"/>
    <col min="5121" max="5122" width="5.625" style="3" customWidth="1"/>
    <col min="5123" max="5123" width="11.375" style="3" customWidth="1"/>
    <col min="5124" max="5124" width="6.5" style="3" customWidth="1"/>
    <col min="5125" max="5125" width="5.625" style="3" customWidth="1"/>
    <col min="5126" max="5126" width="22.375" style="3" customWidth="1"/>
    <col min="5127" max="5127" width="18" style="3" customWidth="1"/>
    <col min="5128" max="5128" width="11.375" style="3" customWidth="1"/>
    <col min="5129" max="5129" width="13.625" style="3" customWidth="1"/>
    <col min="5130" max="5130" width="42.625" style="3" customWidth="1"/>
    <col min="5131" max="5131" width="18" style="3" customWidth="1"/>
    <col min="5132" max="5376" width="8.25" style="3"/>
    <col min="5377" max="5378" width="5.625" style="3" customWidth="1"/>
    <col min="5379" max="5379" width="11.375" style="3" customWidth="1"/>
    <col min="5380" max="5380" width="6.5" style="3" customWidth="1"/>
    <col min="5381" max="5381" width="5.625" style="3" customWidth="1"/>
    <col min="5382" max="5382" width="22.375" style="3" customWidth="1"/>
    <col min="5383" max="5383" width="18" style="3" customWidth="1"/>
    <col min="5384" max="5384" width="11.375" style="3" customWidth="1"/>
    <col min="5385" max="5385" width="13.625" style="3" customWidth="1"/>
    <col min="5386" max="5386" width="42.625" style="3" customWidth="1"/>
    <col min="5387" max="5387" width="18" style="3" customWidth="1"/>
    <col min="5388" max="5632" width="8.25" style="3"/>
    <col min="5633" max="5634" width="5.625" style="3" customWidth="1"/>
    <col min="5635" max="5635" width="11.375" style="3" customWidth="1"/>
    <col min="5636" max="5636" width="6.5" style="3" customWidth="1"/>
    <col min="5637" max="5637" width="5.625" style="3" customWidth="1"/>
    <col min="5638" max="5638" width="22.375" style="3" customWidth="1"/>
    <col min="5639" max="5639" width="18" style="3" customWidth="1"/>
    <col min="5640" max="5640" width="11.375" style="3" customWidth="1"/>
    <col min="5641" max="5641" width="13.625" style="3" customWidth="1"/>
    <col min="5642" max="5642" width="42.625" style="3" customWidth="1"/>
    <col min="5643" max="5643" width="18" style="3" customWidth="1"/>
    <col min="5644" max="5888" width="8.25" style="3"/>
    <col min="5889" max="5890" width="5.625" style="3" customWidth="1"/>
    <col min="5891" max="5891" width="11.375" style="3" customWidth="1"/>
    <col min="5892" max="5892" width="6.5" style="3" customWidth="1"/>
    <col min="5893" max="5893" width="5.625" style="3" customWidth="1"/>
    <col min="5894" max="5894" width="22.375" style="3" customWidth="1"/>
    <col min="5895" max="5895" width="18" style="3" customWidth="1"/>
    <col min="5896" max="5896" width="11.375" style="3" customWidth="1"/>
    <col min="5897" max="5897" width="13.625" style="3" customWidth="1"/>
    <col min="5898" max="5898" width="42.625" style="3" customWidth="1"/>
    <col min="5899" max="5899" width="18" style="3" customWidth="1"/>
    <col min="5900" max="6144" width="8.25" style="3"/>
    <col min="6145" max="6146" width="5.625" style="3" customWidth="1"/>
    <col min="6147" max="6147" width="11.375" style="3" customWidth="1"/>
    <col min="6148" max="6148" width="6.5" style="3" customWidth="1"/>
    <col min="6149" max="6149" width="5.625" style="3" customWidth="1"/>
    <col min="6150" max="6150" width="22.375" style="3" customWidth="1"/>
    <col min="6151" max="6151" width="18" style="3" customWidth="1"/>
    <col min="6152" max="6152" width="11.375" style="3" customWidth="1"/>
    <col min="6153" max="6153" width="13.625" style="3" customWidth="1"/>
    <col min="6154" max="6154" width="42.625" style="3" customWidth="1"/>
    <col min="6155" max="6155" width="18" style="3" customWidth="1"/>
    <col min="6156" max="6400" width="8.25" style="3"/>
    <col min="6401" max="6402" width="5.625" style="3" customWidth="1"/>
    <col min="6403" max="6403" width="11.375" style="3" customWidth="1"/>
    <col min="6404" max="6404" width="6.5" style="3" customWidth="1"/>
    <col min="6405" max="6405" width="5.625" style="3" customWidth="1"/>
    <col min="6406" max="6406" width="22.375" style="3" customWidth="1"/>
    <col min="6407" max="6407" width="18" style="3" customWidth="1"/>
    <col min="6408" max="6408" width="11.375" style="3" customWidth="1"/>
    <col min="6409" max="6409" width="13.625" style="3" customWidth="1"/>
    <col min="6410" max="6410" width="42.625" style="3" customWidth="1"/>
    <col min="6411" max="6411" width="18" style="3" customWidth="1"/>
    <col min="6412" max="6656" width="8.25" style="3"/>
    <col min="6657" max="6658" width="5.625" style="3" customWidth="1"/>
    <col min="6659" max="6659" width="11.375" style="3" customWidth="1"/>
    <col min="6660" max="6660" width="6.5" style="3" customWidth="1"/>
    <col min="6661" max="6661" width="5.625" style="3" customWidth="1"/>
    <col min="6662" max="6662" width="22.375" style="3" customWidth="1"/>
    <col min="6663" max="6663" width="18" style="3" customWidth="1"/>
    <col min="6664" max="6664" width="11.375" style="3" customWidth="1"/>
    <col min="6665" max="6665" width="13.625" style="3" customWidth="1"/>
    <col min="6666" max="6666" width="42.625" style="3" customWidth="1"/>
    <col min="6667" max="6667" width="18" style="3" customWidth="1"/>
    <col min="6668" max="6912" width="8.25" style="3"/>
    <col min="6913" max="6914" width="5.625" style="3" customWidth="1"/>
    <col min="6915" max="6915" width="11.375" style="3" customWidth="1"/>
    <col min="6916" max="6916" width="6.5" style="3" customWidth="1"/>
    <col min="6917" max="6917" width="5.625" style="3" customWidth="1"/>
    <col min="6918" max="6918" width="22.375" style="3" customWidth="1"/>
    <col min="6919" max="6919" width="18" style="3" customWidth="1"/>
    <col min="6920" max="6920" width="11.375" style="3" customWidth="1"/>
    <col min="6921" max="6921" width="13.625" style="3" customWidth="1"/>
    <col min="6922" max="6922" width="42.625" style="3" customWidth="1"/>
    <col min="6923" max="6923" width="18" style="3" customWidth="1"/>
    <col min="6924" max="7168" width="8.25" style="3"/>
    <col min="7169" max="7170" width="5.625" style="3" customWidth="1"/>
    <col min="7171" max="7171" width="11.375" style="3" customWidth="1"/>
    <col min="7172" max="7172" width="6.5" style="3" customWidth="1"/>
    <col min="7173" max="7173" width="5.625" style="3" customWidth="1"/>
    <col min="7174" max="7174" width="22.375" style="3" customWidth="1"/>
    <col min="7175" max="7175" width="18" style="3" customWidth="1"/>
    <col min="7176" max="7176" width="11.375" style="3" customWidth="1"/>
    <col min="7177" max="7177" width="13.625" style="3" customWidth="1"/>
    <col min="7178" max="7178" width="42.625" style="3" customWidth="1"/>
    <col min="7179" max="7179" width="18" style="3" customWidth="1"/>
    <col min="7180" max="7424" width="8.25" style="3"/>
    <col min="7425" max="7426" width="5.625" style="3" customWidth="1"/>
    <col min="7427" max="7427" width="11.375" style="3" customWidth="1"/>
    <col min="7428" max="7428" width="6.5" style="3" customWidth="1"/>
    <col min="7429" max="7429" width="5.625" style="3" customWidth="1"/>
    <col min="7430" max="7430" width="22.375" style="3" customWidth="1"/>
    <col min="7431" max="7431" width="18" style="3" customWidth="1"/>
    <col min="7432" max="7432" width="11.375" style="3" customWidth="1"/>
    <col min="7433" max="7433" width="13.625" style="3" customWidth="1"/>
    <col min="7434" max="7434" width="42.625" style="3" customWidth="1"/>
    <col min="7435" max="7435" width="18" style="3" customWidth="1"/>
    <col min="7436" max="7680" width="8.25" style="3"/>
    <col min="7681" max="7682" width="5.625" style="3" customWidth="1"/>
    <col min="7683" max="7683" width="11.375" style="3" customWidth="1"/>
    <col min="7684" max="7684" width="6.5" style="3" customWidth="1"/>
    <col min="7685" max="7685" width="5.625" style="3" customWidth="1"/>
    <col min="7686" max="7686" width="22.375" style="3" customWidth="1"/>
    <col min="7687" max="7687" width="18" style="3" customWidth="1"/>
    <col min="7688" max="7688" width="11.375" style="3" customWidth="1"/>
    <col min="7689" max="7689" width="13.625" style="3" customWidth="1"/>
    <col min="7690" max="7690" width="42.625" style="3" customWidth="1"/>
    <col min="7691" max="7691" width="18" style="3" customWidth="1"/>
    <col min="7692" max="7936" width="8.25" style="3"/>
    <col min="7937" max="7938" width="5.625" style="3" customWidth="1"/>
    <col min="7939" max="7939" width="11.375" style="3" customWidth="1"/>
    <col min="7940" max="7940" width="6.5" style="3" customWidth="1"/>
    <col min="7941" max="7941" width="5.625" style="3" customWidth="1"/>
    <col min="7942" max="7942" width="22.375" style="3" customWidth="1"/>
    <col min="7943" max="7943" width="18" style="3" customWidth="1"/>
    <col min="7944" max="7944" width="11.375" style="3" customWidth="1"/>
    <col min="7945" max="7945" width="13.625" style="3" customWidth="1"/>
    <col min="7946" max="7946" width="42.625" style="3" customWidth="1"/>
    <col min="7947" max="7947" width="18" style="3" customWidth="1"/>
    <col min="7948" max="8192" width="8.25" style="3"/>
    <col min="8193" max="8194" width="5.625" style="3" customWidth="1"/>
    <col min="8195" max="8195" width="11.375" style="3" customWidth="1"/>
    <col min="8196" max="8196" width="6.5" style="3" customWidth="1"/>
    <col min="8197" max="8197" width="5.625" style="3" customWidth="1"/>
    <col min="8198" max="8198" width="22.375" style="3" customWidth="1"/>
    <col min="8199" max="8199" width="18" style="3" customWidth="1"/>
    <col min="8200" max="8200" width="11.375" style="3" customWidth="1"/>
    <col min="8201" max="8201" width="13.625" style="3" customWidth="1"/>
    <col min="8202" max="8202" width="42.625" style="3" customWidth="1"/>
    <col min="8203" max="8203" width="18" style="3" customWidth="1"/>
    <col min="8204" max="8448" width="8.25" style="3"/>
    <col min="8449" max="8450" width="5.625" style="3" customWidth="1"/>
    <col min="8451" max="8451" width="11.375" style="3" customWidth="1"/>
    <col min="8452" max="8452" width="6.5" style="3" customWidth="1"/>
    <col min="8453" max="8453" width="5.625" style="3" customWidth="1"/>
    <col min="8454" max="8454" width="22.375" style="3" customWidth="1"/>
    <col min="8455" max="8455" width="18" style="3" customWidth="1"/>
    <col min="8456" max="8456" width="11.375" style="3" customWidth="1"/>
    <col min="8457" max="8457" width="13.625" style="3" customWidth="1"/>
    <col min="8458" max="8458" width="42.625" style="3" customWidth="1"/>
    <col min="8459" max="8459" width="18" style="3" customWidth="1"/>
    <col min="8460" max="8704" width="8.25" style="3"/>
    <col min="8705" max="8706" width="5.625" style="3" customWidth="1"/>
    <col min="8707" max="8707" width="11.375" style="3" customWidth="1"/>
    <col min="8708" max="8708" width="6.5" style="3" customWidth="1"/>
    <col min="8709" max="8709" width="5.625" style="3" customWidth="1"/>
    <col min="8710" max="8710" width="22.375" style="3" customWidth="1"/>
    <col min="8711" max="8711" width="18" style="3" customWidth="1"/>
    <col min="8712" max="8712" width="11.375" style="3" customWidth="1"/>
    <col min="8713" max="8713" width="13.625" style="3" customWidth="1"/>
    <col min="8714" max="8714" width="42.625" style="3" customWidth="1"/>
    <col min="8715" max="8715" width="18" style="3" customWidth="1"/>
    <col min="8716" max="8960" width="8.25" style="3"/>
    <col min="8961" max="8962" width="5.625" style="3" customWidth="1"/>
    <col min="8963" max="8963" width="11.375" style="3" customWidth="1"/>
    <col min="8964" max="8964" width="6.5" style="3" customWidth="1"/>
    <col min="8965" max="8965" width="5.625" style="3" customWidth="1"/>
    <col min="8966" max="8966" width="22.375" style="3" customWidth="1"/>
    <col min="8967" max="8967" width="18" style="3" customWidth="1"/>
    <col min="8968" max="8968" width="11.375" style="3" customWidth="1"/>
    <col min="8969" max="8969" width="13.625" style="3" customWidth="1"/>
    <col min="8970" max="8970" width="42.625" style="3" customWidth="1"/>
    <col min="8971" max="8971" width="18" style="3" customWidth="1"/>
    <col min="8972" max="9216" width="8.25" style="3"/>
    <col min="9217" max="9218" width="5.625" style="3" customWidth="1"/>
    <col min="9219" max="9219" width="11.375" style="3" customWidth="1"/>
    <col min="9220" max="9220" width="6.5" style="3" customWidth="1"/>
    <col min="9221" max="9221" width="5.625" style="3" customWidth="1"/>
    <col min="9222" max="9222" width="22.375" style="3" customWidth="1"/>
    <col min="9223" max="9223" width="18" style="3" customWidth="1"/>
    <col min="9224" max="9224" width="11.375" style="3" customWidth="1"/>
    <col min="9225" max="9225" width="13.625" style="3" customWidth="1"/>
    <col min="9226" max="9226" width="42.625" style="3" customWidth="1"/>
    <col min="9227" max="9227" width="18" style="3" customWidth="1"/>
    <col min="9228" max="9472" width="8.25" style="3"/>
    <col min="9473" max="9474" width="5.625" style="3" customWidth="1"/>
    <col min="9475" max="9475" width="11.375" style="3" customWidth="1"/>
    <col min="9476" max="9476" width="6.5" style="3" customWidth="1"/>
    <col min="9477" max="9477" width="5.625" style="3" customWidth="1"/>
    <col min="9478" max="9478" width="22.375" style="3" customWidth="1"/>
    <col min="9479" max="9479" width="18" style="3" customWidth="1"/>
    <col min="9480" max="9480" width="11.375" style="3" customWidth="1"/>
    <col min="9481" max="9481" width="13.625" style="3" customWidth="1"/>
    <col min="9482" max="9482" width="42.625" style="3" customWidth="1"/>
    <col min="9483" max="9483" width="18" style="3" customWidth="1"/>
    <col min="9484" max="9728" width="8.25" style="3"/>
    <col min="9729" max="9730" width="5.625" style="3" customWidth="1"/>
    <col min="9731" max="9731" width="11.375" style="3" customWidth="1"/>
    <col min="9732" max="9732" width="6.5" style="3" customWidth="1"/>
    <col min="9733" max="9733" width="5.625" style="3" customWidth="1"/>
    <col min="9734" max="9734" width="22.375" style="3" customWidth="1"/>
    <col min="9735" max="9735" width="18" style="3" customWidth="1"/>
    <col min="9736" max="9736" width="11.375" style="3" customWidth="1"/>
    <col min="9737" max="9737" width="13.625" style="3" customWidth="1"/>
    <col min="9738" max="9738" width="42.625" style="3" customWidth="1"/>
    <col min="9739" max="9739" width="18" style="3" customWidth="1"/>
    <col min="9740" max="9984" width="8.25" style="3"/>
    <col min="9985" max="9986" width="5.625" style="3" customWidth="1"/>
    <col min="9987" max="9987" width="11.375" style="3" customWidth="1"/>
    <col min="9988" max="9988" width="6.5" style="3" customWidth="1"/>
    <col min="9989" max="9989" width="5.625" style="3" customWidth="1"/>
    <col min="9990" max="9990" width="22.375" style="3" customWidth="1"/>
    <col min="9991" max="9991" width="18" style="3" customWidth="1"/>
    <col min="9992" max="9992" width="11.375" style="3" customWidth="1"/>
    <col min="9993" max="9993" width="13.625" style="3" customWidth="1"/>
    <col min="9994" max="9994" width="42.625" style="3" customWidth="1"/>
    <col min="9995" max="9995" width="18" style="3" customWidth="1"/>
    <col min="9996" max="10240" width="8.25" style="3"/>
    <col min="10241" max="10242" width="5.625" style="3" customWidth="1"/>
    <col min="10243" max="10243" width="11.375" style="3" customWidth="1"/>
    <col min="10244" max="10244" width="6.5" style="3" customWidth="1"/>
    <col min="10245" max="10245" width="5.625" style="3" customWidth="1"/>
    <col min="10246" max="10246" width="22.375" style="3" customWidth="1"/>
    <col min="10247" max="10247" width="18" style="3" customWidth="1"/>
    <col min="10248" max="10248" width="11.375" style="3" customWidth="1"/>
    <col min="10249" max="10249" width="13.625" style="3" customWidth="1"/>
    <col min="10250" max="10250" width="42.625" style="3" customWidth="1"/>
    <col min="10251" max="10251" width="18" style="3" customWidth="1"/>
    <col min="10252" max="10496" width="8.25" style="3"/>
    <col min="10497" max="10498" width="5.625" style="3" customWidth="1"/>
    <col min="10499" max="10499" width="11.375" style="3" customWidth="1"/>
    <col min="10500" max="10500" width="6.5" style="3" customWidth="1"/>
    <col min="10501" max="10501" width="5.625" style="3" customWidth="1"/>
    <col min="10502" max="10502" width="22.375" style="3" customWidth="1"/>
    <col min="10503" max="10503" width="18" style="3" customWidth="1"/>
    <col min="10504" max="10504" width="11.375" style="3" customWidth="1"/>
    <col min="10505" max="10505" width="13.625" style="3" customWidth="1"/>
    <col min="10506" max="10506" width="42.625" style="3" customWidth="1"/>
    <col min="10507" max="10507" width="18" style="3" customWidth="1"/>
    <col min="10508" max="10752" width="8.25" style="3"/>
    <col min="10753" max="10754" width="5.625" style="3" customWidth="1"/>
    <col min="10755" max="10755" width="11.375" style="3" customWidth="1"/>
    <col min="10756" max="10756" width="6.5" style="3" customWidth="1"/>
    <col min="10757" max="10757" width="5.625" style="3" customWidth="1"/>
    <col min="10758" max="10758" width="22.375" style="3" customWidth="1"/>
    <col min="10759" max="10759" width="18" style="3" customWidth="1"/>
    <col min="10760" max="10760" width="11.375" style="3" customWidth="1"/>
    <col min="10761" max="10761" width="13.625" style="3" customWidth="1"/>
    <col min="10762" max="10762" width="42.625" style="3" customWidth="1"/>
    <col min="10763" max="10763" width="18" style="3" customWidth="1"/>
    <col min="10764" max="11008" width="8.25" style="3"/>
    <col min="11009" max="11010" width="5.625" style="3" customWidth="1"/>
    <col min="11011" max="11011" width="11.375" style="3" customWidth="1"/>
    <col min="11012" max="11012" width="6.5" style="3" customWidth="1"/>
    <col min="11013" max="11013" width="5.625" style="3" customWidth="1"/>
    <col min="11014" max="11014" width="22.375" style="3" customWidth="1"/>
    <col min="11015" max="11015" width="18" style="3" customWidth="1"/>
    <col min="11016" max="11016" width="11.375" style="3" customWidth="1"/>
    <col min="11017" max="11017" width="13.625" style="3" customWidth="1"/>
    <col min="11018" max="11018" width="42.625" style="3" customWidth="1"/>
    <col min="11019" max="11019" width="18" style="3" customWidth="1"/>
    <col min="11020" max="11264" width="8.25" style="3"/>
    <col min="11265" max="11266" width="5.625" style="3" customWidth="1"/>
    <col min="11267" max="11267" width="11.375" style="3" customWidth="1"/>
    <col min="11268" max="11268" width="6.5" style="3" customWidth="1"/>
    <col min="11269" max="11269" width="5.625" style="3" customWidth="1"/>
    <col min="11270" max="11270" width="22.375" style="3" customWidth="1"/>
    <col min="11271" max="11271" width="18" style="3" customWidth="1"/>
    <col min="11272" max="11272" width="11.375" style="3" customWidth="1"/>
    <col min="11273" max="11273" width="13.625" style="3" customWidth="1"/>
    <col min="11274" max="11274" width="42.625" style="3" customWidth="1"/>
    <col min="11275" max="11275" width="18" style="3" customWidth="1"/>
    <col min="11276" max="11520" width="8.25" style="3"/>
    <col min="11521" max="11522" width="5.625" style="3" customWidth="1"/>
    <col min="11523" max="11523" width="11.375" style="3" customWidth="1"/>
    <col min="11524" max="11524" width="6.5" style="3" customWidth="1"/>
    <col min="11525" max="11525" width="5.625" style="3" customWidth="1"/>
    <col min="11526" max="11526" width="22.375" style="3" customWidth="1"/>
    <col min="11527" max="11527" width="18" style="3" customWidth="1"/>
    <col min="11528" max="11528" width="11.375" style="3" customWidth="1"/>
    <col min="11529" max="11529" width="13.625" style="3" customWidth="1"/>
    <col min="11530" max="11530" width="42.625" style="3" customWidth="1"/>
    <col min="11531" max="11531" width="18" style="3" customWidth="1"/>
    <col min="11532" max="11776" width="8.25" style="3"/>
    <col min="11777" max="11778" width="5.625" style="3" customWidth="1"/>
    <col min="11779" max="11779" width="11.375" style="3" customWidth="1"/>
    <col min="11780" max="11780" width="6.5" style="3" customWidth="1"/>
    <col min="11781" max="11781" width="5.625" style="3" customWidth="1"/>
    <col min="11782" max="11782" width="22.375" style="3" customWidth="1"/>
    <col min="11783" max="11783" width="18" style="3" customWidth="1"/>
    <col min="11784" max="11784" width="11.375" style="3" customWidth="1"/>
    <col min="11785" max="11785" width="13.625" style="3" customWidth="1"/>
    <col min="11786" max="11786" width="42.625" style="3" customWidth="1"/>
    <col min="11787" max="11787" width="18" style="3" customWidth="1"/>
    <col min="11788" max="12032" width="8.25" style="3"/>
    <col min="12033" max="12034" width="5.625" style="3" customWidth="1"/>
    <col min="12035" max="12035" width="11.375" style="3" customWidth="1"/>
    <col min="12036" max="12036" width="6.5" style="3" customWidth="1"/>
    <col min="12037" max="12037" width="5.625" style="3" customWidth="1"/>
    <col min="12038" max="12038" width="22.375" style="3" customWidth="1"/>
    <col min="12039" max="12039" width="18" style="3" customWidth="1"/>
    <col min="12040" max="12040" width="11.375" style="3" customWidth="1"/>
    <col min="12041" max="12041" width="13.625" style="3" customWidth="1"/>
    <col min="12042" max="12042" width="42.625" style="3" customWidth="1"/>
    <col min="12043" max="12043" width="18" style="3" customWidth="1"/>
    <col min="12044" max="12288" width="8.25" style="3"/>
    <col min="12289" max="12290" width="5.625" style="3" customWidth="1"/>
    <col min="12291" max="12291" width="11.375" style="3" customWidth="1"/>
    <col min="12292" max="12292" width="6.5" style="3" customWidth="1"/>
    <col min="12293" max="12293" width="5.625" style="3" customWidth="1"/>
    <col min="12294" max="12294" width="22.375" style="3" customWidth="1"/>
    <col min="12295" max="12295" width="18" style="3" customWidth="1"/>
    <col min="12296" max="12296" width="11.375" style="3" customWidth="1"/>
    <col min="12297" max="12297" width="13.625" style="3" customWidth="1"/>
    <col min="12298" max="12298" width="42.625" style="3" customWidth="1"/>
    <col min="12299" max="12299" width="18" style="3" customWidth="1"/>
    <col min="12300" max="12544" width="8.25" style="3"/>
    <col min="12545" max="12546" width="5.625" style="3" customWidth="1"/>
    <col min="12547" max="12547" width="11.375" style="3" customWidth="1"/>
    <col min="12548" max="12548" width="6.5" style="3" customWidth="1"/>
    <col min="12549" max="12549" width="5.625" style="3" customWidth="1"/>
    <col min="12550" max="12550" width="22.375" style="3" customWidth="1"/>
    <col min="12551" max="12551" width="18" style="3" customWidth="1"/>
    <col min="12552" max="12552" width="11.375" style="3" customWidth="1"/>
    <col min="12553" max="12553" width="13.625" style="3" customWidth="1"/>
    <col min="12554" max="12554" width="42.625" style="3" customWidth="1"/>
    <col min="12555" max="12555" width="18" style="3" customWidth="1"/>
    <col min="12556" max="12800" width="8.25" style="3"/>
    <col min="12801" max="12802" width="5.625" style="3" customWidth="1"/>
    <col min="12803" max="12803" width="11.375" style="3" customWidth="1"/>
    <col min="12804" max="12804" width="6.5" style="3" customWidth="1"/>
    <col min="12805" max="12805" width="5.625" style="3" customWidth="1"/>
    <col min="12806" max="12806" width="22.375" style="3" customWidth="1"/>
    <col min="12807" max="12807" width="18" style="3" customWidth="1"/>
    <col min="12808" max="12808" width="11.375" style="3" customWidth="1"/>
    <col min="12809" max="12809" width="13.625" style="3" customWidth="1"/>
    <col min="12810" max="12810" width="42.625" style="3" customWidth="1"/>
    <col min="12811" max="12811" width="18" style="3" customWidth="1"/>
    <col min="12812" max="13056" width="8.25" style="3"/>
    <col min="13057" max="13058" width="5.625" style="3" customWidth="1"/>
    <col min="13059" max="13059" width="11.375" style="3" customWidth="1"/>
    <col min="13060" max="13060" width="6.5" style="3" customWidth="1"/>
    <col min="13061" max="13061" width="5.625" style="3" customWidth="1"/>
    <col min="13062" max="13062" width="22.375" style="3" customWidth="1"/>
    <col min="13063" max="13063" width="18" style="3" customWidth="1"/>
    <col min="13064" max="13064" width="11.375" style="3" customWidth="1"/>
    <col min="13065" max="13065" width="13.625" style="3" customWidth="1"/>
    <col min="13066" max="13066" width="42.625" style="3" customWidth="1"/>
    <col min="13067" max="13067" width="18" style="3" customWidth="1"/>
    <col min="13068" max="13312" width="8.25" style="3"/>
    <col min="13313" max="13314" width="5.625" style="3" customWidth="1"/>
    <col min="13315" max="13315" width="11.375" style="3" customWidth="1"/>
    <col min="13316" max="13316" width="6.5" style="3" customWidth="1"/>
    <col min="13317" max="13317" width="5.625" style="3" customWidth="1"/>
    <col min="13318" max="13318" width="22.375" style="3" customWidth="1"/>
    <col min="13319" max="13319" width="18" style="3" customWidth="1"/>
    <col min="13320" max="13320" width="11.375" style="3" customWidth="1"/>
    <col min="13321" max="13321" width="13.625" style="3" customWidth="1"/>
    <col min="13322" max="13322" width="42.625" style="3" customWidth="1"/>
    <col min="13323" max="13323" width="18" style="3" customWidth="1"/>
    <col min="13324" max="13568" width="8.25" style="3"/>
    <col min="13569" max="13570" width="5.625" style="3" customWidth="1"/>
    <col min="13571" max="13571" width="11.375" style="3" customWidth="1"/>
    <col min="13572" max="13572" width="6.5" style="3" customWidth="1"/>
    <col min="13573" max="13573" width="5.625" style="3" customWidth="1"/>
    <col min="13574" max="13574" width="22.375" style="3" customWidth="1"/>
    <col min="13575" max="13575" width="18" style="3" customWidth="1"/>
    <col min="13576" max="13576" width="11.375" style="3" customWidth="1"/>
    <col min="13577" max="13577" width="13.625" style="3" customWidth="1"/>
    <col min="13578" max="13578" width="42.625" style="3" customWidth="1"/>
    <col min="13579" max="13579" width="18" style="3" customWidth="1"/>
    <col min="13580" max="13824" width="8.25" style="3"/>
    <col min="13825" max="13826" width="5.625" style="3" customWidth="1"/>
    <col min="13827" max="13827" width="11.375" style="3" customWidth="1"/>
    <col min="13828" max="13828" width="6.5" style="3" customWidth="1"/>
    <col min="13829" max="13829" width="5.625" style="3" customWidth="1"/>
    <col min="13830" max="13830" width="22.375" style="3" customWidth="1"/>
    <col min="13831" max="13831" width="18" style="3" customWidth="1"/>
    <col min="13832" max="13832" width="11.375" style="3" customWidth="1"/>
    <col min="13833" max="13833" width="13.625" style="3" customWidth="1"/>
    <col min="13834" max="13834" width="42.625" style="3" customWidth="1"/>
    <col min="13835" max="13835" width="18" style="3" customWidth="1"/>
    <col min="13836" max="14080" width="8.25" style="3"/>
    <col min="14081" max="14082" width="5.625" style="3" customWidth="1"/>
    <col min="14083" max="14083" width="11.375" style="3" customWidth="1"/>
    <col min="14084" max="14084" width="6.5" style="3" customWidth="1"/>
    <col min="14085" max="14085" width="5.625" style="3" customWidth="1"/>
    <col min="14086" max="14086" width="22.375" style="3" customWidth="1"/>
    <col min="14087" max="14087" width="18" style="3" customWidth="1"/>
    <col min="14088" max="14088" width="11.375" style="3" customWidth="1"/>
    <col min="14089" max="14089" width="13.625" style="3" customWidth="1"/>
    <col min="14090" max="14090" width="42.625" style="3" customWidth="1"/>
    <col min="14091" max="14091" width="18" style="3" customWidth="1"/>
    <col min="14092" max="14336" width="8.25" style="3"/>
    <col min="14337" max="14338" width="5.625" style="3" customWidth="1"/>
    <col min="14339" max="14339" width="11.375" style="3" customWidth="1"/>
    <col min="14340" max="14340" width="6.5" style="3" customWidth="1"/>
    <col min="14341" max="14341" width="5.625" style="3" customWidth="1"/>
    <col min="14342" max="14342" width="22.375" style="3" customWidth="1"/>
    <col min="14343" max="14343" width="18" style="3" customWidth="1"/>
    <col min="14344" max="14344" width="11.375" style="3" customWidth="1"/>
    <col min="14345" max="14345" width="13.625" style="3" customWidth="1"/>
    <col min="14346" max="14346" width="42.625" style="3" customWidth="1"/>
    <col min="14347" max="14347" width="18" style="3" customWidth="1"/>
    <col min="14348" max="14592" width="8.25" style="3"/>
    <col min="14593" max="14594" width="5.625" style="3" customWidth="1"/>
    <col min="14595" max="14595" width="11.375" style="3" customWidth="1"/>
    <col min="14596" max="14596" width="6.5" style="3" customWidth="1"/>
    <col min="14597" max="14597" width="5.625" style="3" customWidth="1"/>
    <col min="14598" max="14598" width="22.375" style="3" customWidth="1"/>
    <col min="14599" max="14599" width="18" style="3" customWidth="1"/>
    <col min="14600" max="14600" width="11.375" style="3" customWidth="1"/>
    <col min="14601" max="14601" width="13.625" style="3" customWidth="1"/>
    <col min="14602" max="14602" width="42.625" style="3" customWidth="1"/>
    <col min="14603" max="14603" width="18" style="3" customWidth="1"/>
    <col min="14604" max="14848" width="8.25" style="3"/>
    <col min="14849" max="14850" width="5.625" style="3" customWidth="1"/>
    <col min="14851" max="14851" width="11.375" style="3" customWidth="1"/>
    <col min="14852" max="14852" width="6.5" style="3" customWidth="1"/>
    <col min="14853" max="14853" width="5.625" style="3" customWidth="1"/>
    <col min="14854" max="14854" width="22.375" style="3" customWidth="1"/>
    <col min="14855" max="14855" width="18" style="3" customWidth="1"/>
    <col min="14856" max="14856" width="11.375" style="3" customWidth="1"/>
    <col min="14857" max="14857" width="13.625" style="3" customWidth="1"/>
    <col min="14858" max="14858" width="42.625" style="3" customWidth="1"/>
    <col min="14859" max="14859" width="18" style="3" customWidth="1"/>
    <col min="14860" max="15104" width="8.25" style="3"/>
    <col min="15105" max="15106" width="5.625" style="3" customWidth="1"/>
    <col min="15107" max="15107" width="11.375" style="3" customWidth="1"/>
    <col min="15108" max="15108" width="6.5" style="3" customWidth="1"/>
    <col min="15109" max="15109" width="5.625" style="3" customWidth="1"/>
    <col min="15110" max="15110" width="22.375" style="3" customWidth="1"/>
    <col min="15111" max="15111" width="18" style="3" customWidth="1"/>
    <col min="15112" max="15112" width="11.375" style="3" customWidth="1"/>
    <col min="15113" max="15113" width="13.625" style="3" customWidth="1"/>
    <col min="15114" max="15114" width="42.625" style="3" customWidth="1"/>
    <col min="15115" max="15115" width="18" style="3" customWidth="1"/>
    <col min="15116" max="15360" width="8.25" style="3"/>
    <col min="15361" max="15362" width="5.625" style="3" customWidth="1"/>
    <col min="15363" max="15363" width="11.375" style="3" customWidth="1"/>
    <col min="15364" max="15364" width="6.5" style="3" customWidth="1"/>
    <col min="15365" max="15365" width="5.625" style="3" customWidth="1"/>
    <col min="15366" max="15366" width="22.375" style="3" customWidth="1"/>
    <col min="15367" max="15367" width="18" style="3" customWidth="1"/>
    <col min="15368" max="15368" width="11.375" style="3" customWidth="1"/>
    <col min="15369" max="15369" width="13.625" style="3" customWidth="1"/>
    <col min="15370" max="15370" width="42.625" style="3" customWidth="1"/>
    <col min="15371" max="15371" width="18" style="3" customWidth="1"/>
    <col min="15372" max="15616" width="8.25" style="3"/>
    <col min="15617" max="15618" width="5.625" style="3" customWidth="1"/>
    <col min="15619" max="15619" width="11.375" style="3" customWidth="1"/>
    <col min="15620" max="15620" width="6.5" style="3" customWidth="1"/>
    <col min="15621" max="15621" width="5.625" style="3" customWidth="1"/>
    <col min="15622" max="15622" width="22.375" style="3" customWidth="1"/>
    <col min="15623" max="15623" width="18" style="3" customWidth="1"/>
    <col min="15624" max="15624" width="11.375" style="3" customWidth="1"/>
    <col min="15625" max="15625" width="13.625" style="3" customWidth="1"/>
    <col min="15626" max="15626" width="42.625" style="3" customWidth="1"/>
    <col min="15627" max="15627" width="18" style="3" customWidth="1"/>
    <col min="15628" max="15872" width="8.25" style="3"/>
    <col min="15873" max="15874" width="5.625" style="3" customWidth="1"/>
    <col min="15875" max="15875" width="11.375" style="3" customWidth="1"/>
    <col min="15876" max="15876" width="6.5" style="3" customWidth="1"/>
    <col min="15877" max="15877" width="5.625" style="3" customWidth="1"/>
    <col min="15878" max="15878" width="22.375" style="3" customWidth="1"/>
    <col min="15879" max="15879" width="18" style="3" customWidth="1"/>
    <col min="15880" max="15880" width="11.375" style="3" customWidth="1"/>
    <col min="15881" max="15881" width="13.625" style="3" customWidth="1"/>
    <col min="15882" max="15882" width="42.625" style="3" customWidth="1"/>
    <col min="15883" max="15883" width="18" style="3" customWidth="1"/>
    <col min="15884" max="16128" width="8.25" style="3"/>
    <col min="16129" max="16130" width="5.625" style="3" customWidth="1"/>
    <col min="16131" max="16131" width="11.375" style="3" customWidth="1"/>
    <col min="16132" max="16132" width="6.5" style="3" customWidth="1"/>
    <col min="16133" max="16133" width="5.625" style="3" customWidth="1"/>
    <col min="16134" max="16134" width="22.375" style="3" customWidth="1"/>
    <col min="16135" max="16135" width="18" style="3" customWidth="1"/>
    <col min="16136" max="16136" width="11.375" style="3" customWidth="1"/>
    <col min="16137" max="16137" width="13.625" style="3" customWidth="1"/>
    <col min="16138" max="16138" width="42.625" style="3" customWidth="1"/>
    <col min="16139" max="16139" width="18" style="3" customWidth="1"/>
    <col min="16140" max="16384" width="8.25" style="3"/>
  </cols>
  <sheetData>
    <row r="1" spans="1:11" s="2" customFormat="1" ht="33" customHeight="1" x14ac:dyDescent="0.15">
      <c r="A1" s="1"/>
    </row>
    <row r="2" spans="1:11" ht="33.75" customHeight="1" x14ac:dyDescent="0.15">
      <c r="A2" s="45" t="s">
        <v>90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" customFormat="1" ht="32.25" customHeight="1" x14ac:dyDescent="0.15">
      <c r="F3" s="49" t="s">
        <v>39</v>
      </c>
      <c r="G3" s="49"/>
      <c r="H3" s="49"/>
      <c r="I3" s="49"/>
      <c r="K3" s="2" t="s">
        <v>40</v>
      </c>
    </row>
    <row r="4" spans="1:11" s="2" customFormat="1" ht="24.95" customHeight="1" x14ac:dyDescent="0.15">
      <c r="A4" s="33" t="s">
        <v>0</v>
      </c>
      <c r="B4" s="33"/>
      <c r="C4" s="33"/>
      <c r="D4" s="33"/>
      <c r="E4" s="46" t="s">
        <v>37</v>
      </c>
      <c r="F4" s="47"/>
      <c r="G4" s="47"/>
      <c r="H4" s="48"/>
      <c r="I4" s="46" t="s">
        <v>35</v>
      </c>
      <c r="J4" s="48"/>
      <c r="K4" s="9" t="s">
        <v>74</v>
      </c>
    </row>
    <row r="5" spans="1:11" s="2" customFormat="1" ht="24.95" customHeight="1" x14ac:dyDescent="0.15">
      <c r="A5" s="33" t="s">
        <v>1</v>
      </c>
      <c r="B5" s="33"/>
      <c r="C5" s="33"/>
      <c r="D5" s="33"/>
      <c r="E5" s="33" t="s">
        <v>36</v>
      </c>
      <c r="F5" s="33"/>
      <c r="G5" s="33"/>
      <c r="H5" s="33"/>
      <c r="I5" s="33"/>
      <c r="J5" s="33"/>
      <c r="K5" s="33"/>
    </row>
    <row r="6" spans="1:11" s="2" customFormat="1" ht="24.95" customHeight="1" x14ac:dyDescent="0.15">
      <c r="A6" s="33" t="s">
        <v>2</v>
      </c>
      <c r="B6" s="33"/>
      <c r="C6" s="33"/>
      <c r="D6" s="33"/>
      <c r="E6" s="33" t="s">
        <v>42</v>
      </c>
      <c r="F6" s="33"/>
      <c r="G6" s="33"/>
      <c r="H6" s="33" t="s">
        <v>3</v>
      </c>
      <c r="I6" s="33"/>
      <c r="J6" s="33" t="s">
        <v>38</v>
      </c>
      <c r="K6" s="33"/>
    </row>
    <row r="7" spans="1:11" s="2" customFormat="1" ht="37.5" customHeight="1" x14ac:dyDescent="0.15">
      <c r="A7" s="33" t="s">
        <v>4</v>
      </c>
      <c r="B7" s="33"/>
      <c r="C7" s="33"/>
      <c r="D7" s="33"/>
      <c r="E7" s="33"/>
      <c r="F7" s="33"/>
      <c r="G7" s="4" t="s">
        <v>5</v>
      </c>
      <c r="H7" s="33" t="s">
        <v>6</v>
      </c>
      <c r="I7" s="33"/>
      <c r="J7" s="33" t="s">
        <v>7</v>
      </c>
      <c r="K7" s="33"/>
    </row>
    <row r="8" spans="1:11" s="2" customFormat="1" ht="24.95" customHeight="1" x14ac:dyDescent="0.15">
      <c r="A8" s="33"/>
      <c r="B8" s="33"/>
      <c r="C8" s="33"/>
      <c r="D8" s="33"/>
      <c r="E8" s="34" t="s">
        <v>8</v>
      </c>
      <c r="F8" s="34"/>
      <c r="G8" s="4">
        <v>1556</v>
      </c>
      <c r="H8" s="46">
        <v>1556</v>
      </c>
      <c r="I8" s="48"/>
      <c r="J8" s="53">
        <f>H8/G8</f>
        <v>1</v>
      </c>
      <c r="K8" s="53"/>
    </row>
    <row r="9" spans="1:11" s="2" customFormat="1" ht="24.95" customHeight="1" x14ac:dyDescent="0.15">
      <c r="A9" s="33"/>
      <c r="B9" s="33"/>
      <c r="C9" s="33"/>
      <c r="D9" s="33"/>
      <c r="E9" s="34" t="s">
        <v>9</v>
      </c>
      <c r="F9" s="34"/>
      <c r="G9" s="4">
        <v>1556</v>
      </c>
      <c r="H9" s="57">
        <v>1556</v>
      </c>
      <c r="I9" s="57"/>
      <c r="J9" s="53">
        <f>H9/G9</f>
        <v>1</v>
      </c>
      <c r="K9" s="53"/>
    </row>
    <row r="10" spans="1:11" s="2" customFormat="1" ht="24.95" customHeight="1" x14ac:dyDescent="0.15">
      <c r="A10" s="33"/>
      <c r="B10" s="33"/>
      <c r="C10" s="33"/>
      <c r="D10" s="33"/>
      <c r="E10" s="34" t="s">
        <v>10</v>
      </c>
      <c r="F10" s="34"/>
      <c r="G10" s="4"/>
      <c r="H10" s="33"/>
      <c r="I10" s="33"/>
      <c r="J10" s="53"/>
      <c r="K10" s="53"/>
    </row>
    <row r="11" spans="1:11" s="2" customFormat="1" ht="37.5" customHeight="1" x14ac:dyDescent="0.15">
      <c r="A11" s="33"/>
      <c r="B11" s="33"/>
      <c r="C11" s="33"/>
      <c r="D11" s="33"/>
      <c r="E11" s="34" t="s">
        <v>11</v>
      </c>
      <c r="F11" s="34"/>
      <c r="G11" s="4" t="s">
        <v>41</v>
      </c>
      <c r="H11" s="33" t="s">
        <v>41</v>
      </c>
      <c r="I11" s="33"/>
      <c r="J11" s="33" t="s">
        <v>41</v>
      </c>
      <c r="K11" s="33"/>
    </row>
    <row r="12" spans="1:11" s="2" customFormat="1" ht="24.95" customHeight="1" x14ac:dyDescent="0.15">
      <c r="A12" s="33" t="s">
        <v>12</v>
      </c>
      <c r="B12" s="33" t="s">
        <v>13</v>
      </c>
      <c r="C12" s="33"/>
      <c r="D12" s="33"/>
      <c r="E12" s="33"/>
      <c r="F12" s="33"/>
      <c r="G12" s="33"/>
      <c r="H12" s="33" t="s">
        <v>14</v>
      </c>
      <c r="I12" s="33"/>
      <c r="J12" s="33"/>
      <c r="K12" s="33"/>
    </row>
    <row r="13" spans="1:11" s="2" customFormat="1" ht="185.25" customHeight="1" x14ac:dyDescent="0.15">
      <c r="A13" s="33"/>
      <c r="B13" s="54" t="s">
        <v>91</v>
      </c>
      <c r="C13" s="54"/>
      <c r="D13" s="54"/>
      <c r="E13" s="54"/>
      <c r="F13" s="54"/>
      <c r="G13" s="54"/>
      <c r="H13" s="55" t="s">
        <v>97</v>
      </c>
      <c r="I13" s="56"/>
      <c r="J13" s="56"/>
      <c r="K13" s="56"/>
    </row>
    <row r="14" spans="1:11" s="2" customFormat="1" ht="39" customHeight="1" x14ac:dyDescent="0.15">
      <c r="A14" s="33" t="s">
        <v>15</v>
      </c>
      <c r="B14" s="4" t="s">
        <v>16</v>
      </c>
      <c r="C14" s="4" t="s">
        <v>17</v>
      </c>
      <c r="D14" s="33" t="s">
        <v>18</v>
      </c>
      <c r="E14" s="33"/>
      <c r="F14" s="33"/>
      <c r="G14" s="33"/>
      <c r="H14" s="4" t="s">
        <v>19</v>
      </c>
      <c r="I14" s="33" t="s">
        <v>20</v>
      </c>
      <c r="J14" s="33"/>
      <c r="K14" s="4" t="s">
        <v>21</v>
      </c>
    </row>
    <row r="15" spans="1:11" s="2" customFormat="1" ht="21" customHeight="1" x14ac:dyDescent="0.15">
      <c r="A15" s="33"/>
      <c r="B15" s="33" t="s">
        <v>22</v>
      </c>
      <c r="C15" s="50" t="s">
        <v>23</v>
      </c>
      <c r="D15" s="34" t="s">
        <v>43</v>
      </c>
      <c r="E15" s="34"/>
      <c r="F15" s="34"/>
      <c r="G15" s="34"/>
      <c r="H15" s="9" t="s">
        <v>53</v>
      </c>
      <c r="I15" s="32">
        <v>1</v>
      </c>
      <c r="J15" s="33"/>
      <c r="K15" s="10"/>
    </row>
    <row r="16" spans="1:11" s="2" customFormat="1" ht="30" customHeight="1" x14ac:dyDescent="0.15">
      <c r="A16" s="33"/>
      <c r="B16" s="33"/>
      <c r="C16" s="51"/>
      <c r="D16" s="29" t="s">
        <v>44</v>
      </c>
      <c r="E16" s="30"/>
      <c r="F16" s="30"/>
      <c r="G16" s="31"/>
      <c r="H16" s="17" t="s">
        <v>94</v>
      </c>
      <c r="I16" s="32">
        <f>190/190</f>
        <v>1</v>
      </c>
      <c r="J16" s="33"/>
      <c r="K16" s="19"/>
    </row>
    <row r="17" spans="1:11" s="2" customFormat="1" ht="21" customHeight="1" x14ac:dyDescent="0.15">
      <c r="A17" s="33"/>
      <c r="B17" s="33"/>
      <c r="C17" s="51"/>
      <c r="D17" s="29" t="s">
        <v>45</v>
      </c>
      <c r="E17" s="30"/>
      <c r="F17" s="30"/>
      <c r="G17" s="31"/>
      <c r="H17" s="9" t="s">
        <v>54</v>
      </c>
      <c r="I17" s="32">
        <v>1</v>
      </c>
      <c r="J17" s="33"/>
      <c r="K17" s="10"/>
    </row>
    <row r="18" spans="1:11" s="2" customFormat="1" ht="21" customHeight="1" x14ac:dyDescent="0.15">
      <c r="A18" s="33"/>
      <c r="B18" s="33"/>
      <c r="C18" s="51"/>
      <c r="D18" s="29" t="s">
        <v>46</v>
      </c>
      <c r="E18" s="30"/>
      <c r="F18" s="30"/>
      <c r="G18" s="31"/>
      <c r="H18" s="9" t="s">
        <v>55</v>
      </c>
      <c r="I18" s="32">
        <v>1</v>
      </c>
      <c r="J18" s="33"/>
      <c r="K18" s="10"/>
    </row>
    <row r="19" spans="1:11" s="2" customFormat="1" ht="21" customHeight="1" x14ac:dyDescent="0.15">
      <c r="A19" s="33"/>
      <c r="B19" s="33"/>
      <c r="C19" s="51"/>
      <c r="D19" s="29" t="s">
        <v>47</v>
      </c>
      <c r="E19" s="30"/>
      <c r="F19" s="30"/>
      <c r="G19" s="31"/>
      <c r="H19" s="9" t="s">
        <v>56</v>
      </c>
      <c r="I19" s="32">
        <v>1</v>
      </c>
      <c r="J19" s="33"/>
      <c r="K19" s="10"/>
    </row>
    <row r="20" spans="1:11" s="2" customFormat="1" ht="21" customHeight="1" x14ac:dyDescent="0.15">
      <c r="A20" s="33"/>
      <c r="B20" s="33"/>
      <c r="C20" s="51"/>
      <c r="D20" s="29" t="s">
        <v>48</v>
      </c>
      <c r="E20" s="30"/>
      <c r="F20" s="30"/>
      <c r="G20" s="31"/>
      <c r="H20" s="9" t="s">
        <v>57</v>
      </c>
      <c r="I20" s="32">
        <v>1</v>
      </c>
      <c r="J20" s="33"/>
      <c r="K20" s="10"/>
    </row>
    <row r="21" spans="1:11" s="2" customFormat="1" ht="21" customHeight="1" x14ac:dyDescent="0.15">
      <c r="A21" s="33"/>
      <c r="B21" s="33"/>
      <c r="C21" s="51"/>
      <c r="D21" s="29" t="s">
        <v>49</v>
      </c>
      <c r="E21" s="30"/>
      <c r="F21" s="30"/>
      <c r="G21" s="31"/>
      <c r="H21" s="21" t="s">
        <v>101</v>
      </c>
      <c r="I21" s="32">
        <f>55.94/31.63</f>
        <v>1.7685741384761302</v>
      </c>
      <c r="J21" s="33"/>
      <c r="K21" s="10"/>
    </row>
    <row r="22" spans="1:11" s="2" customFormat="1" ht="21" customHeight="1" x14ac:dyDescent="0.15">
      <c r="A22" s="33"/>
      <c r="B22" s="33"/>
      <c r="C22" s="51"/>
      <c r="D22" s="29" t="s">
        <v>50</v>
      </c>
      <c r="E22" s="30"/>
      <c r="F22" s="30"/>
      <c r="G22" s="31"/>
      <c r="H22" s="21" t="s">
        <v>59</v>
      </c>
      <c r="I22" s="32">
        <f>865.69/460.57</f>
        <v>1.8796057059730336</v>
      </c>
      <c r="J22" s="33"/>
      <c r="K22" s="10"/>
    </row>
    <row r="23" spans="1:11" s="2" customFormat="1" ht="21" customHeight="1" x14ac:dyDescent="0.15">
      <c r="A23" s="33"/>
      <c r="B23" s="33"/>
      <c r="C23" s="51"/>
      <c r="D23" s="29" t="s">
        <v>51</v>
      </c>
      <c r="E23" s="30"/>
      <c r="F23" s="30"/>
      <c r="G23" s="31"/>
      <c r="H23" s="9" t="s">
        <v>60</v>
      </c>
      <c r="I23" s="32">
        <v>1</v>
      </c>
      <c r="J23" s="33"/>
      <c r="K23" s="9"/>
    </row>
    <row r="24" spans="1:11" s="2" customFormat="1" ht="21" customHeight="1" x14ac:dyDescent="0.15">
      <c r="A24" s="33"/>
      <c r="B24" s="33"/>
      <c r="C24" s="51"/>
      <c r="D24" s="34" t="s">
        <v>52</v>
      </c>
      <c r="E24" s="34"/>
      <c r="F24" s="34"/>
      <c r="G24" s="34"/>
      <c r="H24" s="9" t="s">
        <v>61</v>
      </c>
      <c r="I24" s="32">
        <v>1</v>
      </c>
      <c r="J24" s="33"/>
      <c r="K24" s="9"/>
    </row>
    <row r="25" spans="1:11" s="2" customFormat="1" ht="21" customHeight="1" x14ac:dyDescent="0.15">
      <c r="A25" s="33"/>
      <c r="B25" s="33"/>
      <c r="C25" s="52"/>
      <c r="D25" s="58" t="s">
        <v>95</v>
      </c>
      <c r="E25" s="59"/>
      <c r="F25" s="59"/>
      <c r="G25" s="60"/>
      <c r="H25" s="25" t="s">
        <v>96</v>
      </c>
      <c r="I25" s="61">
        <v>1</v>
      </c>
      <c r="J25" s="62"/>
      <c r="K25" s="20"/>
    </row>
    <row r="26" spans="1:11" s="2" customFormat="1" ht="24.95" customHeight="1" x14ac:dyDescent="0.15">
      <c r="A26" s="33"/>
      <c r="B26" s="33"/>
      <c r="C26" s="33" t="s">
        <v>24</v>
      </c>
      <c r="D26" s="34" t="s">
        <v>62</v>
      </c>
      <c r="E26" s="34"/>
      <c r="F26" s="34"/>
      <c r="G26" s="34"/>
      <c r="H26" s="15">
        <v>1</v>
      </c>
      <c r="I26" s="32">
        <v>1</v>
      </c>
      <c r="J26" s="33"/>
      <c r="K26" s="6"/>
    </row>
    <row r="27" spans="1:11" s="2" customFormat="1" ht="24.95" customHeight="1" x14ac:dyDescent="0.15">
      <c r="A27" s="33"/>
      <c r="B27" s="33"/>
      <c r="C27" s="33"/>
      <c r="D27" s="34" t="s">
        <v>63</v>
      </c>
      <c r="E27" s="34"/>
      <c r="F27" s="34"/>
      <c r="G27" s="34"/>
      <c r="H27" s="15">
        <v>0.8</v>
      </c>
      <c r="I27" s="32">
        <v>1</v>
      </c>
      <c r="J27" s="33"/>
      <c r="K27" s="6"/>
    </row>
    <row r="28" spans="1:11" s="2" customFormat="1" ht="24.95" customHeight="1" x14ac:dyDescent="0.15">
      <c r="A28" s="33"/>
      <c r="B28" s="33"/>
      <c r="C28" s="33"/>
      <c r="D28" s="34" t="s">
        <v>64</v>
      </c>
      <c r="E28" s="34"/>
      <c r="F28" s="34"/>
      <c r="G28" s="34"/>
      <c r="H28" s="15">
        <v>1</v>
      </c>
      <c r="I28" s="32">
        <v>1</v>
      </c>
      <c r="J28" s="33"/>
      <c r="K28" s="5"/>
    </row>
    <row r="29" spans="1:11" s="2" customFormat="1" ht="111" customHeight="1" x14ac:dyDescent="0.15">
      <c r="A29" s="33"/>
      <c r="B29" s="33"/>
      <c r="C29" s="9" t="s">
        <v>25</v>
      </c>
      <c r="D29" s="34" t="s">
        <v>65</v>
      </c>
      <c r="E29" s="34"/>
      <c r="F29" s="34"/>
      <c r="G29" s="34"/>
      <c r="H29" s="18" t="s">
        <v>93</v>
      </c>
      <c r="I29" s="32">
        <v>1</v>
      </c>
      <c r="J29" s="33"/>
      <c r="K29" s="6"/>
    </row>
    <row r="30" spans="1:11" s="2" customFormat="1" ht="21.75" customHeight="1" x14ac:dyDescent="0.15">
      <c r="A30" s="33"/>
      <c r="B30" s="33"/>
      <c r="C30" s="33" t="s">
        <v>26</v>
      </c>
      <c r="D30" s="34" t="s">
        <v>66</v>
      </c>
      <c r="E30" s="34"/>
      <c r="F30" s="34"/>
      <c r="G30" s="34"/>
      <c r="H30" s="24">
        <v>1</v>
      </c>
      <c r="I30" s="32">
        <v>1</v>
      </c>
      <c r="J30" s="33"/>
      <c r="K30" s="6"/>
    </row>
    <row r="31" spans="1:11" s="2" customFormat="1" ht="21.75" customHeight="1" x14ac:dyDescent="0.15">
      <c r="A31" s="33"/>
      <c r="B31" s="33"/>
      <c r="C31" s="33"/>
      <c r="D31" s="34" t="s">
        <v>67</v>
      </c>
      <c r="E31" s="34"/>
      <c r="F31" s="34"/>
      <c r="G31" s="34"/>
      <c r="H31" s="24">
        <v>1</v>
      </c>
      <c r="I31" s="32">
        <v>1</v>
      </c>
      <c r="J31" s="33"/>
      <c r="K31" s="5"/>
    </row>
    <row r="32" spans="1:11" s="2" customFormat="1" ht="24.95" customHeight="1" x14ac:dyDescent="0.15">
      <c r="A32" s="33"/>
      <c r="B32" s="33" t="s">
        <v>27</v>
      </c>
      <c r="C32" s="33" t="s">
        <v>28</v>
      </c>
      <c r="D32" s="34" t="s">
        <v>68</v>
      </c>
      <c r="E32" s="34"/>
      <c r="F32" s="34"/>
      <c r="G32" s="34"/>
      <c r="H32" s="21" t="s">
        <v>99</v>
      </c>
      <c r="I32" s="32">
        <f>4.91/2.3</f>
        <v>2.1347826086956525</v>
      </c>
      <c r="J32" s="33"/>
      <c r="K32" s="5"/>
    </row>
    <row r="33" spans="1:11" s="2" customFormat="1" ht="24.95" customHeight="1" x14ac:dyDescent="0.15">
      <c r="A33" s="33"/>
      <c r="B33" s="33"/>
      <c r="C33" s="33"/>
      <c r="D33" s="34" t="s">
        <v>69</v>
      </c>
      <c r="E33" s="34"/>
      <c r="F33" s="34"/>
      <c r="G33" s="34"/>
      <c r="H33" s="21" t="s">
        <v>100</v>
      </c>
      <c r="I33" s="32">
        <f>2.71/1.4</f>
        <v>1.9357142857142857</v>
      </c>
      <c r="J33" s="33"/>
      <c r="K33" s="5"/>
    </row>
    <row r="34" spans="1:11" s="2" customFormat="1" ht="27" customHeight="1" x14ac:dyDescent="0.15">
      <c r="A34" s="33"/>
      <c r="B34" s="33"/>
      <c r="C34" s="33"/>
      <c r="D34" s="34" t="s">
        <v>70</v>
      </c>
      <c r="E34" s="34"/>
      <c r="F34" s="34"/>
      <c r="G34" s="34"/>
      <c r="H34" s="16" t="s">
        <v>60</v>
      </c>
      <c r="I34" s="32">
        <v>1</v>
      </c>
      <c r="J34" s="33"/>
      <c r="K34" s="7"/>
    </row>
    <row r="35" spans="1:11" s="2" customFormat="1" ht="112.5" customHeight="1" x14ac:dyDescent="0.15">
      <c r="A35" s="33"/>
      <c r="B35" s="33"/>
      <c r="C35" s="9" t="s">
        <v>29</v>
      </c>
      <c r="D35" s="34" t="s">
        <v>71</v>
      </c>
      <c r="E35" s="34"/>
      <c r="F35" s="34"/>
      <c r="G35" s="34"/>
      <c r="H35" s="5" t="s">
        <v>72</v>
      </c>
      <c r="I35" s="32">
        <v>1</v>
      </c>
      <c r="J35" s="33"/>
      <c r="K35" s="5"/>
    </row>
    <row r="36" spans="1:11" s="2" customFormat="1" ht="22.5" customHeight="1" x14ac:dyDescent="0.15">
      <c r="A36" s="33"/>
      <c r="B36" s="33"/>
      <c r="C36" s="33" t="s">
        <v>30</v>
      </c>
      <c r="D36" s="29"/>
      <c r="E36" s="30"/>
      <c r="F36" s="30"/>
      <c r="G36" s="31"/>
      <c r="H36" s="5"/>
      <c r="I36" s="29"/>
      <c r="J36" s="31"/>
      <c r="K36" s="5"/>
    </row>
    <row r="37" spans="1:11" s="2" customFormat="1" ht="22.5" customHeight="1" x14ac:dyDescent="0.15">
      <c r="A37" s="33"/>
      <c r="B37" s="33"/>
      <c r="C37" s="33"/>
      <c r="D37" s="34"/>
      <c r="E37" s="34"/>
      <c r="F37" s="34"/>
      <c r="G37" s="34"/>
      <c r="H37" s="5"/>
      <c r="I37" s="34"/>
      <c r="J37" s="34"/>
      <c r="K37" s="5"/>
    </row>
    <row r="38" spans="1:11" s="2" customFormat="1" ht="24.95" customHeight="1" x14ac:dyDescent="0.15">
      <c r="A38" s="33"/>
      <c r="B38" s="33"/>
      <c r="C38" s="33" t="s">
        <v>31</v>
      </c>
      <c r="D38" s="34"/>
      <c r="E38" s="34"/>
      <c r="F38" s="34"/>
      <c r="G38" s="34"/>
      <c r="H38" s="5"/>
      <c r="I38" s="34"/>
      <c r="J38" s="34"/>
      <c r="K38" s="5"/>
    </row>
    <row r="39" spans="1:11" s="2" customFormat="1" ht="24.95" customHeight="1" x14ac:dyDescent="0.15">
      <c r="A39" s="33"/>
      <c r="B39" s="33"/>
      <c r="C39" s="33"/>
      <c r="D39" s="34"/>
      <c r="E39" s="34"/>
      <c r="F39" s="34"/>
      <c r="G39" s="34"/>
      <c r="H39" s="5"/>
      <c r="I39" s="34"/>
      <c r="J39" s="34"/>
      <c r="K39" s="5"/>
    </row>
    <row r="40" spans="1:11" s="2" customFormat="1" ht="24.95" customHeight="1" x14ac:dyDescent="0.15">
      <c r="A40" s="33"/>
      <c r="B40" s="33" t="s">
        <v>32</v>
      </c>
      <c r="C40" s="33" t="s">
        <v>33</v>
      </c>
      <c r="D40" s="35" t="s">
        <v>73</v>
      </c>
      <c r="E40" s="36"/>
      <c r="F40" s="36"/>
      <c r="G40" s="37"/>
      <c r="H40" s="27">
        <v>0.8</v>
      </c>
      <c r="I40" s="41">
        <v>1</v>
      </c>
      <c r="J40" s="42"/>
      <c r="K40" s="27"/>
    </row>
    <row r="41" spans="1:11" s="2" customFormat="1" ht="24.95" customHeight="1" x14ac:dyDescent="0.15">
      <c r="A41" s="33"/>
      <c r="B41" s="33"/>
      <c r="C41" s="33"/>
      <c r="D41" s="38"/>
      <c r="E41" s="39"/>
      <c r="F41" s="39"/>
      <c r="G41" s="40"/>
      <c r="H41" s="52"/>
      <c r="I41" s="43"/>
      <c r="J41" s="44"/>
      <c r="K41" s="28"/>
    </row>
    <row r="42" spans="1:11" s="2" customFormat="1" ht="24.95" customHeight="1" x14ac:dyDescent="0.15">
      <c r="A42" s="8" t="s">
        <v>34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1" s="2" customFormat="1" ht="28.5" customHeight="1" x14ac:dyDescent="0.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s="2" customFormat="1" ht="29.25" customHeight="1" x14ac:dyDescent="0.1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 s="2" customFormat="1" ht="31.5" customHeight="1" x14ac:dyDescent="0.1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</row>
    <row r="47" spans="1:11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</row>
  </sheetData>
  <mergeCells count="105">
    <mergeCell ref="A46:K46"/>
    <mergeCell ref="A47:K47"/>
    <mergeCell ref="B42:K42"/>
    <mergeCell ref="A43:K43"/>
    <mergeCell ref="A44:K44"/>
    <mergeCell ref="A45:K45"/>
    <mergeCell ref="B40:B41"/>
    <mergeCell ref="C40:C41"/>
    <mergeCell ref="B32:B39"/>
    <mergeCell ref="C38:C39"/>
    <mergeCell ref="D38:G38"/>
    <mergeCell ref="I38:J38"/>
    <mergeCell ref="D39:G39"/>
    <mergeCell ref="I39:J39"/>
    <mergeCell ref="C32:C34"/>
    <mergeCell ref="D32:G32"/>
    <mergeCell ref="I32:J32"/>
    <mergeCell ref="D33:G33"/>
    <mergeCell ref="I33:J33"/>
    <mergeCell ref="D34:G34"/>
    <mergeCell ref="I34:J34"/>
    <mergeCell ref="C36:C37"/>
    <mergeCell ref="D37:G37"/>
    <mergeCell ref="I37:J37"/>
    <mergeCell ref="C26:C28"/>
    <mergeCell ref="D26:G26"/>
    <mergeCell ref="I26:J26"/>
    <mergeCell ref="D27:G27"/>
    <mergeCell ref="I27:J27"/>
    <mergeCell ref="D28:G28"/>
    <mergeCell ref="I28:J28"/>
    <mergeCell ref="A14:A41"/>
    <mergeCell ref="D14:G14"/>
    <mergeCell ref="I14:J14"/>
    <mergeCell ref="B15:B31"/>
    <mergeCell ref="D15:G15"/>
    <mergeCell ref="I15:J15"/>
    <mergeCell ref="D23:G23"/>
    <mergeCell ref="I23:J23"/>
    <mergeCell ref="D24:G24"/>
    <mergeCell ref="C30:C31"/>
    <mergeCell ref="D30:G30"/>
    <mergeCell ref="I30:J30"/>
    <mergeCell ref="D31:G31"/>
    <mergeCell ref="I31:J31"/>
    <mergeCell ref="D29:G29"/>
    <mergeCell ref="I29:J29"/>
    <mergeCell ref="H40:H41"/>
    <mergeCell ref="C15:C25"/>
    <mergeCell ref="J10:K10"/>
    <mergeCell ref="A7:D11"/>
    <mergeCell ref="E7:F7"/>
    <mergeCell ref="H7:I7"/>
    <mergeCell ref="J7:K7"/>
    <mergeCell ref="E8:F8"/>
    <mergeCell ref="H8:I8"/>
    <mergeCell ref="E11:F11"/>
    <mergeCell ref="H11:I11"/>
    <mergeCell ref="J11:K11"/>
    <mergeCell ref="A12:A13"/>
    <mergeCell ref="B12:G12"/>
    <mergeCell ref="H12:K12"/>
    <mergeCell ref="B13:G13"/>
    <mergeCell ref="H13:K13"/>
    <mergeCell ref="J8:K8"/>
    <mergeCell ref="E9:F9"/>
    <mergeCell ref="H9:I9"/>
    <mergeCell ref="J9:K9"/>
    <mergeCell ref="E10:F10"/>
    <mergeCell ref="H10:I10"/>
    <mergeCell ref="D25:G25"/>
    <mergeCell ref="I25:J25"/>
    <mergeCell ref="A2:K2"/>
    <mergeCell ref="A4:D4"/>
    <mergeCell ref="A5:D5"/>
    <mergeCell ref="E5:K5"/>
    <mergeCell ref="E4:H4"/>
    <mergeCell ref="I4:J4"/>
    <mergeCell ref="A6:D6"/>
    <mergeCell ref="E6:G6"/>
    <mergeCell ref="H6:I6"/>
    <mergeCell ref="J6:K6"/>
    <mergeCell ref="F3:I3"/>
    <mergeCell ref="K40:K41"/>
    <mergeCell ref="D22:G22"/>
    <mergeCell ref="I22:J22"/>
    <mergeCell ref="D16:G16"/>
    <mergeCell ref="D17:G17"/>
    <mergeCell ref="D18:G18"/>
    <mergeCell ref="D19:G19"/>
    <mergeCell ref="D20:G20"/>
    <mergeCell ref="D21:G21"/>
    <mergeCell ref="I16:J16"/>
    <mergeCell ref="I17:J17"/>
    <mergeCell ref="I18:J18"/>
    <mergeCell ref="I19:J19"/>
    <mergeCell ref="I20:J20"/>
    <mergeCell ref="I21:J21"/>
    <mergeCell ref="I24:J24"/>
    <mergeCell ref="D35:G35"/>
    <mergeCell ref="I35:J35"/>
    <mergeCell ref="D36:G36"/>
    <mergeCell ref="I36:J36"/>
    <mergeCell ref="D40:G41"/>
    <mergeCell ref="I40:J41"/>
  </mergeCells>
  <phoneticPr fontId="2" type="noConversion"/>
  <printOptions horizontalCentered="1"/>
  <pageMargins left="0.59055118110236227" right="0.59055118110236227" top="0.39370078740157483" bottom="0.39370078740157483" header="0.62992125984251968" footer="0.31496062992125984"/>
  <pageSetup paperSize="9" scale="53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4" zoomScale="85" zoomScaleNormal="85" workbookViewId="0">
      <selection activeCell="H26" sqref="H26"/>
    </sheetView>
  </sheetViews>
  <sheetFormatPr defaultColWidth="8.25" defaultRowHeight="14.25" x14ac:dyDescent="0.15"/>
  <cols>
    <col min="1" max="2" width="5.625" style="3" customWidth="1"/>
    <col min="3" max="3" width="11.375" style="3" customWidth="1"/>
    <col min="4" max="4" width="6.5" style="3" customWidth="1"/>
    <col min="5" max="5" width="13.875" style="3" customWidth="1"/>
    <col min="6" max="6" width="10.25" style="3" customWidth="1"/>
    <col min="7" max="7" width="11.5" style="3" customWidth="1"/>
    <col min="8" max="8" width="17.5" style="3" customWidth="1"/>
    <col min="9" max="9" width="13.625" style="3" customWidth="1"/>
    <col min="10" max="10" width="18" style="3" customWidth="1"/>
    <col min="11" max="11" width="24.375" style="3" customWidth="1"/>
    <col min="12" max="256" width="8.25" style="3"/>
    <col min="257" max="258" width="5.625" style="3" customWidth="1"/>
    <col min="259" max="259" width="11.375" style="3" customWidth="1"/>
    <col min="260" max="260" width="6.5" style="3" customWidth="1"/>
    <col min="261" max="261" width="5.625" style="3" customWidth="1"/>
    <col min="262" max="262" width="22.375" style="3" customWidth="1"/>
    <col min="263" max="263" width="18" style="3" customWidth="1"/>
    <col min="264" max="264" width="11.375" style="3" customWidth="1"/>
    <col min="265" max="265" width="13.625" style="3" customWidth="1"/>
    <col min="266" max="266" width="42.625" style="3" customWidth="1"/>
    <col min="267" max="267" width="18" style="3" customWidth="1"/>
    <col min="268" max="512" width="8.25" style="3"/>
    <col min="513" max="514" width="5.625" style="3" customWidth="1"/>
    <col min="515" max="515" width="11.375" style="3" customWidth="1"/>
    <col min="516" max="516" width="6.5" style="3" customWidth="1"/>
    <col min="517" max="517" width="5.625" style="3" customWidth="1"/>
    <col min="518" max="518" width="22.375" style="3" customWidth="1"/>
    <col min="519" max="519" width="18" style="3" customWidth="1"/>
    <col min="520" max="520" width="11.375" style="3" customWidth="1"/>
    <col min="521" max="521" width="13.625" style="3" customWidth="1"/>
    <col min="522" max="522" width="42.625" style="3" customWidth="1"/>
    <col min="523" max="523" width="18" style="3" customWidth="1"/>
    <col min="524" max="768" width="8.25" style="3"/>
    <col min="769" max="770" width="5.625" style="3" customWidth="1"/>
    <col min="771" max="771" width="11.375" style="3" customWidth="1"/>
    <col min="772" max="772" width="6.5" style="3" customWidth="1"/>
    <col min="773" max="773" width="5.625" style="3" customWidth="1"/>
    <col min="774" max="774" width="22.375" style="3" customWidth="1"/>
    <col min="775" max="775" width="18" style="3" customWidth="1"/>
    <col min="776" max="776" width="11.375" style="3" customWidth="1"/>
    <col min="777" max="777" width="13.625" style="3" customWidth="1"/>
    <col min="778" max="778" width="42.625" style="3" customWidth="1"/>
    <col min="779" max="779" width="18" style="3" customWidth="1"/>
    <col min="780" max="1024" width="8.25" style="3"/>
    <col min="1025" max="1026" width="5.625" style="3" customWidth="1"/>
    <col min="1027" max="1027" width="11.375" style="3" customWidth="1"/>
    <col min="1028" max="1028" width="6.5" style="3" customWidth="1"/>
    <col min="1029" max="1029" width="5.625" style="3" customWidth="1"/>
    <col min="1030" max="1030" width="22.375" style="3" customWidth="1"/>
    <col min="1031" max="1031" width="18" style="3" customWidth="1"/>
    <col min="1032" max="1032" width="11.375" style="3" customWidth="1"/>
    <col min="1033" max="1033" width="13.625" style="3" customWidth="1"/>
    <col min="1034" max="1034" width="42.625" style="3" customWidth="1"/>
    <col min="1035" max="1035" width="18" style="3" customWidth="1"/>
    <col min="1036" max="1280" width="8.25" style="3"/>
    <col min="1281" max="1282" width="5.625" style="3" customWidth="1"/>
    <col min="1283" max="1283" width="11.375" style="3" customWidth="1"/>
    <col min="1284" max="1284" width="6.5" style="3" customWidth="1"/>
    <col min="1285" max="1285" width="5.625" style="3" customWidth="1"/>
    <col min="1286" max="1286" width="22.375" style="3" customWidth="1"/>
    <col min="1287" max="1287" width="18" style="3" customWidth="1"/>
    <col min="1288" max="1288" width="11.375" style="3" customWidth="1"/>
    <col min="1289" max="1289" width="13.625" style="3" customWidth="1"/>
    <col min="1290" max="1290" width="42.625" style="3" customWidth="1"/>
    <col min="1291" max="1291" width="18" style="3" customWidth="1"/>
    <col min="1292" max="1536" width="8.25" style="3"/>
    <col min="1537" max="1538" width="5.625" style="3" customWidth="1"/>
    <col min="1539" max="1539" width="11.375" style="3" customWidth="1"/>
    <col min="1540" max="1540" width="6.5" style="3" customWidth="1"/>
    <col min="1541" max="1541" width="5.625" style="3" customWidth="1"/>
    <col min="1542" max="1542" width="22.375" style="3" customWidth="1"/>
    <col min="1543" max="1543" width="18" style="3" customWidth="1"/>
    <col min="1544" max="1544" width="11.375" style="3" customWidth="1"/>
    <col min="1545" max="1545" width="13.625" style="3" customWidth="1"/>
    <col min="1546" max="1546" width="42.625" style="3" customWidth="1"/>
    <col min="1547" max="1547" width="18" style="3" customWidth="1"/>
    <col min="1548" max="1792" width="8.25" style="3"/>
    <col min="1793" max="1794" width="5.625" style="3" customWidth="1"/>
    <col min="1795" max="1795" width="11.375" style="3" customWidth="1"/>
    <col min="1796" max="1796" width="6.5" style="3" customWidth="1"/>
    <col min="1797" max="1797" width="5.625" style="3" customWidth="1"/>
    <col min="1798" max="1798" width="22.375" style="3" customWidth="1"/>
    <col min="1799" max="1799" width="18" style="3" customWidth="1"/>
    <col min="1800" max="1800" width="11.375" style="3" customWidth="1"/>
    <col min="1801" max="1801" width="13.625" style="3" customWidth="1"/>
    <col min="1802" max="1802" width="42.625" style="3" customWidth="1"/>
    <col min="1803" max="1803" width="18" style="3" customWidth="1"/>
    <col min="1804" max="2048" width="8.25" style="3"/>
    <col min="2049" max="2050" width="5.625" style="3" customWidth="1"/>
    <col min="2051" max="2051" width="11.375" style="3" customWidth="1"/>
    <col min="2052" max="2052" width="6.5" style="3" customWidth="1"/>
    <col min="2053" max="2053" width="5.625" style="3" customWidth="1"/>
    <col min="2054" max="2054" width="22.375" style="3" customWidth="1"/>
    <col min="2055" max="2055" width="18" style="3" customWidth="1"/>
    <col min="2056" max="2056" width="11.375" style="3" customWidth="1"/>
    <col min="2057" max="2057" width="13.625" style="3" customWidth="1"/>
    <col min="2058" max="2058" width="42.625" style="3" customWidth="1"/>
    <col min="2059" max="2059" width="18" style="3" customWidth="1"/>
    <col min="2060" max="2304" width="8.25" style="3"/>
    <col min="2305" max="2306" width="5.625" style="3" customWidth="1"/>
    <col min="2307" max="2307" width="11.375" style="3" customWidth="1"/>
    <col min="2308" max="2308" width="6.5" style="3" customWidth="1"/>
    <col min="2309" max="2309" width="5.625" style="3" customWidth="1"/>
    <col min="2310" max="2310" width="22.375" style="3" customWidth="1"/>
    <col min="2311" max="2311" width="18" style="3" customWidth="1"/>
    <col min="2312" max="2312" width="11.375" style="3" customWidth="1"/>
    <col min="2313" max="2313" width="13.625" style="3" customWidth="1"/>
    <col min="2314" max="2314" width="42.625" style="3" customWidth="1"/>
    <col min="2315" max="2315" width="18" style="3" customWidth="1"/>
    <col min="2316" max="2560" width="8.25" style="3"/>
    <col min="2561" max="2562" width="5.625" style="3" customWidth="1"/>
    <col min="2563" max="2563" width="11.375" style="3" customWidth="1"/>
    <col min="2564" max="2564" width="6.5" style="3" customWidth="1"/>
    <col min="2565" max="2565" width="5.625" style="3" customWidth="1"/>
    <col min="2566" max="2566" width="22.375" style="3" customWidth="1"/>
    <col min="2567" max="2567" width="18" style="3" customWidth="1"/>
    <col min="2568" max="2568" width="11.375" style="3" customWidth="1"/>
    <col min="2569" max="2569" width="13.625" style="3" customWidth="1"/>
    <col min="2570" max="2570" width="42.625" style="3" customWidth="1"/>
    <col min="2571" max="2571" width="18" style="3" customWidth="1"/>
    <col min="2572" max="2816" width="8.25" style="3"/>
    <col min="2817" max="2818" width="5.625" style="3" customWidth="1"/>
    <col min="2819" max="2819" width="11.375" style="3" customWidth="1"/>
    <col min="2820" max="2820" width="6.5" style="3" customWidth="1"/>
    <col min="2821" max="2821" width="5.625" style="3" customWidth="1"/>
    <col min="2822" max="2822" width="22.375" style="3" customWidth="1"/>
    <col min="2823" max="2823" width="18" style="3" customWidth="1"/>
    <col min="2824" max="2824" width="11.375" style="3" customWidth="1"/>
    <col min="2825" max="2825" width="13.625" style="3" customWidth="1"/>
    <col min="2826" max="2826" width="42.625" style="3" customWidth="1"/>
    <col min="2827" max="2827" width="18" style="3" customWidth="1"/>
    <col min="2828" max="3072" width="8.25" style="3"/>
    <col min="3073" max="3074" width="5.625" style="3" customWidth="1"/>
    <col min="3075" max="3075" width="11.375" style="3" customWidth="1"/>
    <col min="3076" max="3076" width="6.5" style="3" customWidth="1"/>
    <col min="3077" max="3077" width="5.625" style="3" customWidth="1"/>
    <col min="3078" max="3078" width="22.375" style="3" customWidth="1"/>
    <col min="3079" max="3079" width="18" style="3" customWidth="1"/>
    <col min="3080" max="3080" width="11.375" style="3" customWidth="1"/>
    <col min="3081" max="3081" width="13.625" style="3" customWidth="1"/>
    <col min="3082" max="3082" width="42.625" style="3" customWidth="1"/>
    <col min="3083" max="3083" width="18" style="3" customWidth="1"/>
    <col min="3084" max="3328" width="8.25" style="3"/>
    <col min="3329" max="3330" width="5.625" style="3" customWidth="1"/>
    <col min="3331" max="3331" width="11.375" style="3" customWidth="1"/>
    <col min="3332" max="3332" width="6.5" style="3" customWidth="1"/>
    <col min="3333" max="3333" width="5.625" style="3" customWidth="1"/>
    <col min="3334" max="3334" width="22.375" style="3" customWidth="1"/>
    <col min="3335" max="3335" width="18" style="3" customWidth="1"/>
    <col min="3336" max="3336" width="11.375" style="3" customWidth="1"/>
    <col min="3337" max="3337" width="13.625" style="3" customWidth="1"/>
    <col min="3338" max="3338" width="42.625" style="3" customWidth="1"/>
    <col min="3339" max="3339" width="18" style="3" customWidth="1"/>
    <col min="3340" max="3584" width="8.25" style="3"/>
    <col min="3585" max="3586" width="5.625" style="3" customWidth="1"/>
    <col min="3587" max="3587" width="11.375" style="3" customWidth="1"/>
    <col min="3588" max="3588" width="6.5" style="3" customWidth="1"/>
    <col min="3589" max="3589" width="5.625" style="3" customWidth="1"/>
    <col min="3590" max="3590" width="22.375" style="3" customWidth="1"/>
    <col min="3591" max="3591" width="18" style="3" customWidth="1"/>
    <col min="3592" max="3592" width="11.375" style="3" customWidth="1"/>
    <col min="3593" max="3593" width="13.625" style="3" customWidth="1"/>
    <col min="3594" max="3594" width="42.625" style="3" customWidth="1"/>
    <col min="3595" max="3595" width="18" style="3" customWidth="1"/>
    <col min="3596" max="3840" width="8.25" style="3"/>
    <col min="3841" max="3842" width="5.625" style="3" customWidth="1"/>
    <col min="3843" max="3843" width="11.375" style="3" customWidth="1"/>
    <col min="3844" max="3844" width="6.5" style="3" customWidth="1"/>
    <col min="3845" max="3845" width="5.625" style="3" customWidth="1"/>
    <col min="3846" max="3846" width="22.375" style="3" customWidth="1"/>
    <col min="3847" max="3847" width="18" style="3" customWidth="1"/>
    <col min="3848" max="3848" width="11.375" style="3" customWidth="1"/>
    <col min="3849" max="3849" width="13.625" style="3" customWidth="1"/>
    <col min="3850" max="3850" width="42.625" style="3" customWidth="1"/>
    <col min="3851" max="3851" width="18" style="3" customWidth="1"/>
    <col min="3852" max="4096" width="8.25" style="3"/>
    <col min="4097" max="4098" width="5.625" style="3" customWidth="1"/>
    <col min="4099" max="4099" width="11.375" style="3" customWidth="1"/>
    <col min="4100" max="4100" width="6.5" style="3" customWidth="1"/>
    <col min="4101" max="4101" width="5.625" style="3" customWidth="1"/>
    <col min="4102" max="4102" width="22.375" style="3" customWidth="1"/>
    <col min="4103" max="4103" width="18" style="3" customWidth="1"/>
    <col min="4104" max="4104" width="11.375" style="3" customWidth="1"/>
    <col min="4105" max="4105" width="13.625" style="3" customWidth="1"/>
    <col min="4106" max="4106" width="42.625" style="3" customWidth="1"/>
    <col min="4107" max="4107" width="18" style="3" customWidth="1"/>
    <col min="4108" max="4352" width="8.25" style="3"/>
    <col min="4353" max="4354" width="5.625" style="3" customWidth="1"/>
    <col min="4355" max="4355" width="11.375" style="3" customWidth="1"/>
    <col min="4356" max="4356" width="6.5" style="3" customWidth="1"/>
    <col min="4357" max="4357" width="5.625" style="3" customWidth="1"/>
    <col min="4358" max="4358" width="22.375" style="3" customWidth="1"/>
    <col min="4359" max="4359" width="18" style="3" customWidth="1"/>
    <col min="4360" max="4360" width="11.375" style="3" customWidth="1"/>
    <col min="4361" max="4361" width="13.625" style="3" customWidth="1"/>
    <col min="4362" max="4362" width="42.625" style="3" customWidth="1"/>
    <col min="4363" max="4363" width="18" style="3" customWidth="1"/>
    <col min="4364" max="4608" width="8.25" style="3"/>
    <col min="4609" max="4610" width="5.625" style="3" customWidth="1"/>
    <col min="4611" max="4611" width="11.375" style="3" customWidth="1"/>
    <col min="4612" max="4612" width="6.5" style="3" customWidth="1"/>
    <col min="4613" max="4613" width="5.625" style="3" customWidth="1"/>
    <col min="4614" max="4614" width="22.375" style="3" customWidth="1"/>
    <col min="4615" max="4615" width="18" style="3" customWidth="1"/>
    <col min="4616" max="4616" width="11.375" style="3" customWidth="1"/>
    <col min="4617" max="4617" width="13.625" style="3" customWidth="1"/>
    <col min="4618" max="4618" width="42.625" style="3" customWidth="1"/>
    <col min="4619" max="4619" width="18" style="3" customWidth="1"/>
    <col min="4620" max="4864" width="8.25" style="3"/>
    <col min="4865" max="4866" width="5.625" style="3" customWidth="1"/>
    <col min="4867" max="4867" width="11.375" style="3" customWidth="1"/>
    <col min="4868" max="4868" width="6.5" style="3" customWidth="1"/>
    <col min="4869" max="4869" width="5.625" style="3" customWidth="1"/>
    <col min="4870" max="4870" width="22.375" style="3" customWidth="1"/>
    <col min="4871" max="4871" width="18" style="3" customWidth="1"/>
    <col min="4872" max="4872" width="11.375" style="3" customWidth="1"/>
    <col min="4873" max="4873" width="13.625" style="3" customWidth="1"/>
    <col min="4874" max="4874" width="42.625" style="3" customWidth="1"/>
    <col min="4875" max="4875" width="18" style="3" customWidth="1"/>
    <col min="4876" max="5120" width="8.25" style="3"/>
    <col min="5121" max="5122" width="5.625" style="3" customWidth="1"/>
    <col min="5123" max="5123" width="11.375" style="3" customWidth="1"/>
    <col min="5124" max="5124" width="6.5" style="3" customWidth="1"/>
    <col min="5125" max="5125" width="5.625" style="3" customWidth="1"/>
    <col min="5126" max="5126" width="22.375" style="3" customWidth="1"/>
    <col min="5127" max="5127" width="18" style="3" customWidth="1"/>
    <col min="5128" max="5128" width="11.375" style="3" customWidth="1"/>
    <col min="5129" max="5129" width="13.625" style="3" customWidth="1"/>
    <col min="5130" max="5130" width="42.625" style="3" customWidth="1"/>
    <col min="5131" max="5131" width="18" style="3" customWidth="1"/>
    <col min="5132" max="5376" width="8.25" style="3"/>
    <col min="5377" max="5378" width="5.625" style="3" customWidth="1"/>
    <col min="5379" max="5379" width="11.375" style="3" customWidth="1"/>
    <col min="5380" max="5380" width="6.5" style="3" customWidth="1"/>
    <col min="5381" max="5381" width="5.625" style="3" customWidth="1"/>
    <col min="5382" max="5382" width="22.375" style="3" customWidth="1"/>
    <col min="5383" max="5383" width="18" style="3" customWidth="1"/>
    <col min="5384" max="5384" width="11.375" style="3" customWidth="1"/>
    <col min="5385" max="5385" width="13.625" style="3" customWidth="1"/>
    <col min="5386" max="5386" width="42.625" style="3" customWidth="1"/>
    <col min="5387" max="5387" width="18" style="3" customWidth="1"/>
    <col min="5388" max="5632" width="8.25" style="3"/>
    <col min="5633" max="5634" width="5.625" style="3" customWidth="1"/>
    <col min="5635" max="5635" width="11.375" style="3" customWidth="1"/>
    <col min="5636" max="5636" width="6.5" style="3" customWidth="1"/>
    <col min="5637" max="5637" width="5.625" style="3" customWidth="1"/>
    <col min="5638" max="5638" width="22.375" style="3" customWidth="1"/>
    <col min="5639" max="5639" width="18" style="3" customWidth="1"/>
    <col min="5640" max="5640" width="11.375" style="3" customWidth="1"/>
    <col min="5641" max="5641" width="13.625" style="3" customWidth="1"/>
    <col min="5642" max="5642" width="42.625" style="3" customWidth="1"/>
    <col min="5643" max="5643" width="18" style="3" customWidth="1"/>
    <col min="5644" max="5888" width="8.25" style="3"/>
    <col min="5889" max="5890" width="5.625" style="3" customWidth="1"/>
    <col min="5891" max="5891" width="11.375" style="3" customWidth="1"/>
    <col min="5892" max="5892" width="6.5" style="3" customWidth="1"/>
    <col min="5893" max="5893" width="5.625" style="3" customWidth="1"/>
    <col min="5894" max="5894" width="22.375" style="3" customWidth="1"/>
    <col min="5895" max="5895" width="18" style="3" customWidth="1"/>
    <col min="5896" max="5896" width="11.375" style="3" customWidth="1"/>
    <col min="5897" max="5897" width="13.625" style="3" customWidth="1"/>
    <col min="5898" max="5898" width="42.625" style="3" customWidth="1"/>
    <col min="5899" max="5899" width="18" style="3" customWidth="1"/>
    <col min="5900" max="6144" width="8.25" style="3"/>
    <col min="6145" max="6146" width="5.625" style="3" customWidth="1"/>
    <col min="6147" max="6147" width="11.375" style="3" customWidth="1"/>
    <col min="6148" max="6148" width="6.5" style="3" customWidth="1"/>
    <col min="6149" max="6149" width="5.625" style="3" customWidth="1"/>
    <col min="6150" max="6150" width="22.375" style="3" customWidth="1"/>
    <col min="6151" max="6151" width="18" style="3" customWidth="1"/>
    <col min="6152" max="6152" width="11.375" style="3" customWidth="1"/>
    <col min="6153" max="6153" width="13.625" style="3" customWidth="1"/>
    <col min="6154" max="6154" width="42.625" style="3" customWidth="1"/>
    <col min="6155" max="6155" width="18" style="3" customWidth="1"/>
    <col min="6156" max="6400" width="8.25" style="3"/>
    <col min="6401" max="6402" width="5.625" style="3" customWidth="1"/>
    <col min="6403" max="6403" width="11.375" style="3" customWidth="1"/>
    <col min="6404" max="6404" width="6.5" style="3" customWidth="1"/>
    <col min="6405" max="6405" width="5.625" style="3" customWidth="1"/>
    <col min="6406" max="6406" width="22.375" style="3" customWidth="1"/>
    <col min="6407" max="6407" width="18" style="3" customWidth="1"/>
    <col min="6408" max="6408" width="11.375" style="3" customWidth="1"/>
    <col min="6409" max="6409" width="13.625" style="3" customWidth="1"/>
    <col min="6410" max="6410" width="42.625" style="3" customWidth="1"/>
    <col min="6411" max="6411" width="18" style="3" customWidth="1"/>
    <col min="6412" max="6656" width="8.25" style="3"/>
    <col min="6657" max="6658" width="5.625" style="3" customWidth="1"/>
    <col min="6659" max="6659" width="11.375" style="3" customWidth="1"/>
    <col min="6660" max="6660" width="6.5" style="3" customWidth="1"/>
    <col min="6661" max="6661" width="5.625" style="3" customWidth="1"/>
    <col min="6662" max="6662" width="22.375" style="3" customWidth="1"/>
    <col min="6663" max="6663" width="18" style="3" customWidth="1"/>
    <col min="6664" max="6664" width="11.375" style="3" customWidth="1"/>
    <col min="6665" max="6665" width="13.625" style="3" customWidth="1"/>
    <col min="6666" max="6666" width="42.625" style="3" customWidth="1"/>
    <col min="6667" max="6667" width="18" style="3" customWidth="1"/>
    <col min="6668" max="6912" width="8.25" style="3"/>
    <col min="6913" max="6914" width="5.625" style="3" customWidth="1"/>
    <col min="6915" max="6915" width="11.375" style="3" customWidth="1"/>
    <col min="6916" max="6916" width="6.5" style="3" customWidth="1"/>
    <col min="6917" max="6917" width="5.625" style="3" customWidth="1"/>
    <col min="6918" max="6918" width="22.375" style="3" customWidth="1"/>
    <col min="6919" max="6919" width="18" style="3" customWidth="1"/>
    <col min="6920" max="6920" width="11.375" style="3" customWidth="1"/>
    <col min="6921" max="6921" width="13.625" style="3" customWidth="1"/>
    <col min="6922" max="6922" width="42.625" style="3" customWidth="1"/>
    <col min="6923" max="6923" width="18" style="3" customWidth="1"/>
    <col min="6924" max="7168" width="8.25" style="3"/>
    <col min="7169" max="7170" width="5.625" style="3" customWidth="1"/>
    <col min="7171" max="7171" width="11.375" style="3" customWidth="1"/>
    <col min="7172" max="7172" width="6.5" style="3" customWidth="1"/>
    <col min="7173" max="7173" width="5.625" style="3" customWidth="1"/>
    <col min="7174" max="7174" width="22.375" style="3" customWidth="1"/>
    <col min="7175" max="7175" width="18" style="3" customWidth="1"/>
    <col min="7176" max="7176" width="11.375" style="3" customWidth="1"/>
    <col min="7177" max="7177" width="13.625" style="3" customWidth="1"/>
    <col min="7178" max="7178" width="42.625" style="3" customWidth="1"/>
    <col min="7179" max="7179" width="18" style="3" customWidth="1"/>
    <col min="7180" max="7424" width="8.25" style="3"/>
    <col min="7425" max="7426" width="5.625" style="3" customWidth="1"/>
    <col min="7427" max="7427" width="11.375" style="3" customWidth="1"/>
    <col min="7428" max="7428" width="6.5" style="3" customWidth="1"/>
    <col min="7429" max="7429" width="5.625" style="3" customWidth="1"/>
    <col min="7430" max="7430" width="22.375" style="3" customWidth="1"/>
    <col min="7431" max="7431" width="18" style="3" customWidth="1"/>
    <col min="7432" max="7432" width="11.375" style="3" customWidth="1"/>
    <col min="7433" max="7433" width="13.625" style="3" customWidth="1"/>
    <col min="7434" max="7434" width="42.625" style="3" customWidth="1"/>
    <col min="7435" max="7435" width="18" style="3" customWidth="1"/>
    <col min="7436" max="7680" width="8.25" style="3"/>
    <col min="7681" max="7682" width="5.625" style="3" customWidth="1"/>
    <col min="7683" max="7683" width="11.375" style="3" customWidth="1"/>
    <col min="7684" max="7684" width="6.5" style="3" customWidth="1"/>
    <col min="7685" max="7685" width="5.625" style="3" customWidth="1"/>
    <col min="7686" max="7686" width="22.375" style="3" customWidth="1"/>
    <col min="7687" max="7687" width="18" style="3" customWidth="1"/>
    <col min="7688" max="7688" width="11.375" style="3" customWidth="1"/>
    <col min="7689" max="7689" width="13.625" style="3" customWidth="1"/>
    <col min="7690" max="7690" width="42.625" style="3" customWidth="1"/>
    <col min="7691" max="7691" width="18" style="3" customWidth="1"/>
    <col min="7692" max="7936" width="8.25" style="3"/>
    <col min="7937" max="7938" width="5.625" style="3" customWidth="1"/>
    <col min="7939" max="7939" width="11.375" style="3" customWidth="1"/>
    <col min="7940" max="7940" width="6.5" style="3" customWidth="1"/>
    <col min="7941" max="7941" width="5.625" style="3" customWidth="1"/>
    <col min="7942" max="7942" width="22.375" style="3" customWidth="1"/>
    <col min="7943" max="7943" width="18" style="3" customWidth="1"/>
    <col min="7944" max="7944" width="11.375" style="3" customWidth="1"/>
    <col min="7945" max="7945" width="13.625" style="3" customWidth="1"/>
    <col min="7946" max="7946" width="42.625" style="3" customWidth="1"/>
    <col min="7947" max="7947" width="18" style="3" customWidth="1"/>
    <col min="7948" max="8192" width="8.25" style="3"/>
    <col min="8193" max="8194" width="5.625" style="3" customWidth="1"/>
    <col min="8195" max="8195" width="11.375" style="3" customWidth="1"/>
    <col min="8196" max="8196" width="6.5" style="3" customWidth="1"/>
    <col min="8197" max="8197" width="5.625" style="3" customWidth="1"/>
    <col min="8198" max="8198" width="22.375" style="3" customWidth="1"/>
    <col min="8199" max="8199" width="18" style="3" customWidth="1"/>
    <col min="8200" max="8200" width="11.375" style="3" customWidth="1"/>
    <col min="8201" max="8201" width="13.625" style="3" customWidth="1"/>
    <col min="8202" max="8202" width="42.625" style="3" customWidth="1"/>
    <col min="8203" max="8203" width="18" style="3" customWidth="1"/>
    <col min="8204" max="8448" width="8.25" style="3"/>
    <col min="8449" max="8450" width="5.625" style="3" customWidth="1"/>
    <col min="8451" max="8451" width="11.375" style="3" customWidth="1"/>
    <col min="8452" max="8452" width="6.5" style="3" customWidth="1"/>
    <col min="8453" max="8453" width="5.625" style="3" customWidth="1"/>
    <col min="8454" max="8454" width="22.375" style="3" customWidth="1"/>
    <col min="8455" max="8455" width="18" style="3" customWidth="1"/>
    <col min="8456" max="8456" width="11.375" style="3" customWidth="1"/>
    <col min="8457" max="8457" width="13.625" style="3" customWidth="1"/>
    <col min="8458" max="8458" width="42.625" style="3" customWidth="1"/>
    <col min="8459" max="8459" width="18" style="3" customWidth="1"/>
    <col min="8460" max="8704" width="8.25" style="3"/>
    <col min="8705" max="8706" width="5.625" style="3" customWidth="1"/>
    <col min="8707" max="8707" width="11.375" style="3" customWidth="1"/>
    <col min="8708" max="8708" width="6.5" style="3" customWidth="1"/>
    <col min="8709" max="8709" width="5.625" style="3" customWidth="1"/>
    <col min="8710" max="8710" width="22.375" style="3" customWidth="1"/>
    <col min="8711" max="8711" width="18" style="3" customWidth="1"/>
    <col min="8712" max="8712" width="11.375" style="3" customWidth="1"/>
    <col min="8713" max="8713" width="13.625" style="3" customWidth="1"/>
    <col min="8714" max="8714" width="42.625" style="3" customWidth="1"/>
    <col min="8715" max="8715" width="18" style="3" customWidth="1"/>
    <col min="8716" max="8960" width="8.25" style="3"/>
    <col min="8961" max="8962" width="5.625" style="3" customWidth="1"/>
    <col min="8963" max="8963" width="11.375" style="3" customWidth="1"/>
    <col min="8964" max="8964" width="6.5" style="3" customWidth="1"/>
    <col min="8965" max="8965" width="5.625" style="3" customWidth="1"/>
    <col min="8966" max="8966" width="22.375" style="3" customWidth="1"/>
    <col min="8967" max="8967" width="18" style="3" customWidth="1"/>
    <col min="8968" max="8968" width="11.375" style="3" customWidth="1"/>
    <col min="8969" max="8969" width="13.625" style="3" customWidth="1"/>
    <col min="8970" max="8970" width="42.625" style="3" customWidth="1"/>
    <col min="8971" max="8971" width="18" style="3" customWidth="1"/>
    <col min="8972" max="9216" width="8.25" style="3"/>
    <col min="9217" max="9218" width="5.625" style="3" customWidth="1"/>
    <col min="9219" max="9219" width="11.375" style="3" customWidth="1"/>
    <col min="9220" max="9220" width="6.5" style="3" customWidth="1"/>
    <col min="9221" max="9221" width="5.625" style="3" customWidth="1"/>
    <col min="9222" max="9222" width="22.375" style="3" customWidth="1"/>
    <col min="9223" max="9223" width="18" style="3" customWidth="1"/>
    <col min="9224" max="9224" width="11.375" style="3" customWidth="1"/>
    <col min="9225" max="9225" width="13.625" style="3" customWidth="1"/>
    <col min="9226" max="9226" width="42.625" style="3" customWidth="1"/>
    <col min="9227" max="9227" width="18" style="3" customWidth="1"/>
    <col min="9228" max="9472" width="8.25" style="3"/>
    <col min="9473" max="9474" width="5.625" style="3" customWidth="1"/>
    <col min="9475" max="9475" width="11.375" style="3" customWidth="1"/>
    <col min="9476" max="9476" width="6.5" style="3" customWidth="1"/>
    <col min="9477" max="9477" width="5.625" style="3" customWidth="1"/>
    <col min="9478" max="9478" width="22.375" style="3" customWidth="1"/>
    <col min="9479" max="9479" width="18" style="3" customWidth="1"/>
    <col min="9480" max="9480" width="11.375" style="3" customWidth="1"/>
    <col min="9481" max="9481" width="13.625" style="3" customWidth="1"/>
    <col min="9482" max="9482" width="42.625" style="3" customWidth="1"/>
    <col min="9483" max="9483" width="18" style="3" customWidth="1"/>
    <col min="9484" max="9728" width="8.25" style="3"/>
    <col min="9729" max="9730" width="5.625" style="3" customWidth="1"/>
    <col min="9731" max="9731" width="11.375" style="3" customWidth="1"/>
    <col min="9732" max="9732" width="6.5" style="3" customWidth="1"/>
    <col min="9733" max="9733" width="5.625" style="3" customWidth="1"/>
    <col min="9734" max="9734" width="22.375" style="3" customWidth="1"/>
    <col min="9735" max="9735" width="18" style="3" customWidth="1"/>
    <col min="9736" max="9736" width="11.375" style="3" customWidth="1"/>
    <col min="9737" max="9737" width="13.625" style="3" customWidth="1"/>
    <col min="9738" max="9738" width="42.625" style="3" customWidth="1"/>
    <col min="9739" max="9739" width="18" style="3" customWidth="1"/>
    <col min="9740" max="9984" width="8.25" style="3"/>
    <col min="9985" max="9986" width="5.625" style="3" customWidth="1"/>
    <col min="9987" max="9987" width="11.375" style="3" customWidth="1"/>
    <col min="9988" max="9988" width="6.5" style="3" customWidth="1"/>
    <col min="9989" max="9989" width="5.625" style="3" customWidth="1"/>
    <col min="9990" max="9990" width="22.375" style="3" customWidth="1"/>
    <col min="9991" max="9991" width="18" style="3" customWidth="1"/>
    <col min="9992" max="9992" width="11.375" style="3" customWidth="1"/>
    <col min="9993" max="9993" width="13.625" style="3" customWidth="1"/>
    <col min="9994" max="9994" width="42.625" style="3" customWidth="1"/>
    <col min="9995" max="9995" width="18" style="3" customWidth="1"/>
    <col min="9996" max="10240" width="8.25" style="3"/>
    <col min="10241" max="10242" width="5.625" style="3" customWidth="1"/>
    <col min="10243" max="10243" width="11.375" style="3" customWidth="1"/>
    <col min="10244" max="10244" width="6.5" style="3" customWidth="1"/>
    <col min="10245" max="10245" width="5.625" style="3" customWidth="1"/>
    <col min="10246" max="10246" width="22.375" style="3" customWidth="1"/>
    <col min="10247" max="10247" width="18" style="3" customWidth="1"/>
    <col min="10248" max="10248" width="11.375" style="3" customWidth="1"/>
    <col min="10249" max="10249" width="13.625" style="3" customWidth="1"/>
    <col min="10250" max="10250" width="42.625" style="3" customWidth="1"/>
    <col min="10251" max="10251" width="18" style="3" customWidth="1"/>
    <col min="10252" max="10496" width="8.25" style="3"/>
    <col min="10497" max="10498" width="5.625" style="3" customWidth="1"/>
    <col min="10499" max="10499" width="11.375" style="3" customWidth="1"/>
    <col min="10500" max="10500" width="6.5" style="3" customWidth="1"/>
    <col min="10501" max="10501" width="5.625" style="3" customWidth="1"/>
    <col min="10502" max="10502" width="22.375" style="3" customWidth="1"/>
    <col min="10503" max="10503" width="18" style="3" customWidth="1"/>
    <col min="10504" max="10504" width="11.375" style="3" customWidth="1"/>
    <col min="10505" max="10505" width="13.625" style="3" customWidth="1"/>
    <col min="10506" max="10506" width="42.625" style="3" customWidth="1"/>
    <col min="10507" max="10507" width="18" style="3" customWidth="1"/>
    <col min="10508" max="10752" width="8.25" style="3"/>
    <col min="10753" max="10754" width="5.625" style="3" customWidth="1"/>
    <col min="10755" max="10755" width="11.375" style="3" customWidth="1"/>
    <col min="10756" max="10756" width="6.5" style="3" customWidth="1"/>
    <col min="10757" max="10757" width="5.625" style="3" customWidth="1"/>
    <col min="10758" max="10758" width="22.375" style="3" customWidth="1"/>
    <col min="10759" max="10759" width="18" style="3" customWidth="1"/>
    <col min="10760" max="10760" width="11.375" style="3" customWidth="1"/>
    <col min="10761" max="10761" width="13.625" style="3" customWidth="1"/>
    <col min="10762" max="10762" width="42.625" style="3" customWidth="1"/>
    <col min="10763" max="10763" width="18" style="3" customWidth="1"/>
    <col min="10764" max="11008" width="8.25" style="3"/>
    <col min="11009" max="11010" width="5.625" style="3" customWidth="1"/>
    <col min="11011" max="11011" width="11.375" style="3" customWidth="1"/>
    <col min="11012" max="11012" width="6.5" style="3" customWidth="1"/>
    <col min="11013" max="11013" width="5.625" style="3" customWidth="1"/>
    <col min="11014" max="11014" width="22.375" style="3" customWidth="1"/>
    <col min="11015" max="11015" width="18" style="3" customWidth="1"/>
    <col min="11016" max="11016" width="11.375" style="3" customWidth="1"/>
    <col min="11017" max="11017" width="13.625" style="3" customWidth="1"/>
    <col min="11018" max="11018" width="42.625" style="3" customWidth="1"/>
    <col min="11019" max="11019" width="18" style="3" customWidth="1"/>
    <col min="11020" max="11264" width="8.25" style="3"/>
    <col min="11265" max="11266" width="5.625" style="3" customWidth="1"/>
    <col min="11267" max="11267" width="11.375" style="3" customWidth="1"/>
    <col min="11268" max="11268" width="6.5" style="3" customWidth="1"/>
    <col min="11269" max="11269" width="5.625" style="3" customWidth="1"/>
    <col min="11270" max="11270" width="22.375" style="3" customWidth="1"/>
    <col min="11271" max="11271" width="18" style="3" customWidth="1"/>
    <col min="11272" max="11272" width="11.375" style="3" customWidth="1"/>
    <col min="11273" max="11273" width="13.625" style="3" customWidth="1"/>
    <col min="11274" max="11274" width="42.625" style="3" customWidth="1"/>
    <col min="11275" max="11275" width="18" style="3" customWidth="1"/>
    <col min="11276" max="11520" width="8.25" style="3"/>
    <col min="11521" max="11522" width="5.625" style="3" customWidth="1"/>
    <col min="11523" max="11523" width="11.375" style="3" customWidth="1"/>
    <col min="11524" max="11524" width="6.5" style="3" customWidth="1"/>
    <col min="11525" max="11525" width="5.625" style="3" customWidth="1"/>
    <col min="11526" max="11526" width="22.375" style="3" customWidth="1"/>
    <col min="11527" max="11527" width="18" style="3" customWidth="1"/>
    <col min="11528" max="11528" width="11.375" style="3" customWidth="1"/>
    <col min="11529" max="11529" width="13.625" style="3" customWidth="1"/>
    <col min="11530" max="11530" width="42.625" style="3" customWidth="1"/>
    <col min="11531" max="11531" width="18" style="3" customWidth="1"/>
    <col min="11532" max="11776" width="8.25" style="3"/>
    <col min="11777" max="11778" width="5.625" style="3" customWidth="1"/>
    <col min="11779" max="11779" width="11.375" style="3" customWidth="1"/>
    <col min="11780" max="11780" width="6.5" style="3" customWidth="1"/>
    <col min="11781" max="11781" width="5.625" style="3" customWidth="1"/>
    <col min="11782" max="11782" width="22.375" style="3" customWidth="1"/>
    <col min="11783" max="11783" width="18" style="3" customWidth="1"/>
    <col min="11784" max="11784" width="11.375" style="3" customWidth="1"/>
    <col min="11785" max="11785" width="13.625" style="3" customWidth="1"/>
    <col min="11786" max="11786" width="42.625" style="3" customWidth="1"/>
    <col min="11787" max="11787" width="18" style="3" customWidth="1"/>
    <col min="11788" max="12032" width="8.25" style="3"/>
    <col min="12033" max="12034" width="5.625" style="3" customWidth="1"/>
    <col min="12035" max="12035" width="11.375" style="3" customWidth="1"/>
    <col min="12036" max="12036" width="6.5" style="3" customWidth="1"/>
    <col min="12037" max="12037" width="5.625" style="3" customWidth="1"/>
    <col min="12038" max="12038" width="22.375" style="3" customWidth="1"/>
    <col min="12039" max="12039" width="18" style="3" customWidth="1"/>
    <col min="12040" max="12040" width="11.375" style="3" customWidth="1"/>
    <col min="12041" max="12041" width="13.625" style="3" customWidth="1"/>
    <col min="12042" max="12042" width="42.625" style="3" customWidth="1"/>
    <col min="12043" max="12043" width="18" style="3" customWidth="1"/>
    <col min="12044" max="12288" width="8.25" style="3"/>
    <col min="12289" max="12290" width="5.625" style="3" customWidth="1"/>
    <col min="12291" max="12291" width="11.375" style="3" customWidth="1"/>
    <col min="12292" max="12292" width="6.5" style="3" customWidth="1"/>
    <col min="12293" max="12293" width="5.625" style="3" customWidth="1"/>
    <col min="12294" max="12294" width="22.375" style="3" customWidth="1"/>
    <col min="12295" max="12295" width="18" style="3" customWidth="1"/>
    <col min="12296" max="12296" width="11.375" style="3" customWidth="1"/>
    <col min="12297" max="12297" width="13.625" style="3" customWidth="1"/>
    <col min="12298" max="12298" width="42.625" style="3" customWidth="1"/>
    <col min="12299" max="12299" width="18" style="3" customWidth="1"/>
    <col min="12300" max="12544" width="8.25" style="3"/>
    <col min="12545" max="12546" width="5.625" style="3" customWidth="1"/>
    <col min="12547" max="12547" width="11.375" style="3" customWidth="1"/>
    <col min="12548" max="12548" width="6.5" style="3" customWidth="1"/>
    <col min="12549" max="12549" width="5.625" style="3" customWidth="1"/>
    <col min="12550" max="12550" width="22.375" style="3" customWidth="1"/>
    <col min="12551" max="12551" width="18" style="3" customWidth="1"/>
    <col min="12552" max="12552" width="11.375" style="3" customWidth="1"/>
    <col min="12553" max="12553" width="13.625" style="3" customWidth="1"/>
    <col min="12554" max="12554" width="42.625" style="3" customWidth="1"/>
    <col min="12555" max="12555" width="18" style="3" customWidth="1"/>
    <col min="12556" max="12800" width="8.25" style="3"/>
    <col min="12801" max="12802" width="5.625" style="3" customWidth="1"/>
    <col min="12803" max="12803" width="11.375" style="3" customWidth="1"/>
    <col min="12804" max="12804" width="6.5" style="3" customWidth="1"/>
    <col min="12805" max="12805" width="5.625" style="3" customWidth="1"/>
    <col min="12806" max="12806" width="22.375" style="3" customWidth="1"/>
    <col min="12807" max="12807" width="18" style="3" customWidth="1"/>
    <col min="12808" max="12808" width="11.375" style="3" customWidth="1"/>
    <col min="12809" max="12809" width="13.625" style="3" customWidth="1"/>
    <col min="12810" max="12810" width="42.625" style="3" customWidth="1"/>
    <col min="12811" max="12811" width="18" style="3" customWidth="1"/>
    <col min="12812" max="13056" width="8.25" style="3"/>
    <col min="13057" max="13058" width="5.625" style="3" customWidth="1"/>
    <col min="13059" max="13059" width="11.375" style="3" customWidth="1"/>
    <col min="13060" max="13060" width="6.5" style="3" customWidth="1"/>
    <col min="13061" max="13061" width="5.625" style="3" customWidth="1"/>
    <col min="13062" max="13062" width="22.375" style="3" customWidth="1"/>
    <col min="13063" max="13063" width="18" style="3" customWidth="1"/>
    <col min="13064" max="13064" width="11.375" style="3" customWidth="1"/>
    <col min="13065" max="13065" width="13.625" style="3" customWidth="1"/>
    <col min="13066" max="13066" width="42.625" style="3" customWidth="1"/>
    <col min="13067" max="13067" width="18" style="3" customWidth="1"/>
    <col min="13068" max="13312" width="8.25" style="3"/>
    <col min="13313" max="13314" width="5.625" style="3" customWidth="1"/>
    <col min="13315" max="13315" width="11.375" style="3" customWidth="1"/>
    <col min="13316" max="13316" width="6.5" style="3" customWidth="1"/>
    <col min="13317" max="13317" width="5.625" style="3" customWidth="1"/>
    <col min="13318" max="13318" width="22.375" style="3" customWidth="1"/>
    <col min="13319" max="13319" width="18" style="3" customWidth="1"/>
    <col min="13320" max="13320" width="11.375" style="3" customWidth="1"/>
    <col min="13321" max="13321" width="13.625" style="3" customWidth="1"/>
    <col min="13322" max="13322" width="42.625" style="3" customWidth="1"/>
    <col min="13323" max="13323" width="18" style="3" customWidth="1"/>
    <col min="13324" max="13568" width="8.25" style="3"/>
    <col min="13569" max="13570" width="5.625" style="3" customWidth="1"/>
    <col min="13571" max="13571" width="11.375" style="3" customWidth="1"/>
    <col min="13572" max="13572" width="6.5" style="3" customWidth="1"/>
    <col min="13573" max="13573" width="5.625" style="3" customWidth="1"/>
    <col min="13574" max="13574" width="22.375" style="3" customWidth="1"/>
    <col min="13575" max="13575" width="18" style="3" customWidth="1"/>
    <col min="13576" max="13576" width="11.375" style="3" customWidth="1"/>
    <col min="13577" max="13577" width="13.625" style="3" customWidth="1"/>
    <col min="13578" max="13578" width="42.625" style="3" customWidth="1"/>
    <col min="13579" max="13579" width="18" style="3" customWidth="1"/>
    <col min="13580" max="13824" width="8.25" style="3"/>
    <col min="13825" max="13826" width="5.625" style="3" customWidth="1"/>
    <col min="13827" max="13827" width="11.375" style="3" customWidth="1"/>
    <col min="13828" max="13828" width="6.5" style="3" customWidth="1"/>
    <col min="13829" max="13829" width="5.625" style="3" customWidth="1"/>
    <col min="13830" max="13830" width="22.375" style="3" customWidth="1"/>
    <col min="13831" max="13831" width="18" style="3" customWidth="1"/>
    <col min="13832" max="13832" width="11.375" style="3" customWidth="1"/>
    <col min="13833" max="13833" width="13.625" style="3" customWidth="1"/>
    <col min="13834" max="13834" width="42.625" style="3" customWidth="1"/>
    <col min="13835" max="13835" width="18" style="3" customWidth="1"/>
    <col min="13836" max="14080" width="8.25" style="3"/>
    <col min="14081" max="14082" width="5.625" style="3" customWidth="1"/>
    <col min="14083" max="14083" width="11.375" style="3" customWidth="1"/>
    <col min="14084" max="14084" width="6.5" style="3" customWidth="1"/>
    <col min="14085" max="14085" width="5.625" style="3" customWidth="1"/>
    <col min="14086" max="14086" width="22.375" style="3" customWidth="1"/>
    <col min="14087" max="14087" width="18" style="3" customWidth="1"/>
    <col min="14088" max="14088" width="11.375" style="3" customWidth="1"/>
    <col min="14089" max="14089" width="13.625" style="3" customWidth="1"/>
    <col min="14090" max="14090" width="42.625" style="3" customWidth="1"/>
    <col min="14091" max="14091" width="18" style="3" customWidth="1"/>
    <col min="14092" max="14336" width="8.25" style="3"/>
    <col min="14337" max="14338" width="5.625" style="3" customWidth="1"/>
    <col min="14339" max="14339" width="11.375" style="3" customWidth="1"/>
    <col min="14340" max="14340" width="6.5" style="3" customWidth="1"/>
    <col min="14341" max="14341" width="5.625" style="3" customWidth="1"/>
    <col min="14342" max="14342" width="22.375" style="3" customWidth="1"/>
    <col min="14343" max="14343" width="18" style="3" customWidth="1"/>
    <col min="14344" max="14344" width="11.375" style="3" customWidth="1"/>
    <col min="14345" max="14345" width="13.625" style="3" customWidth="1"/>
    <col min="14346" max="14346" width="42.625" style="3" customWidth="1"/>
    <col min="14347" max="14347" width="18" style="3" customWidth="1"/>
    <col min="14348" max="14592" width="8.25" style="3"/>
    <col min="14593" max="14594" width="5.625" style="3" customWidth="1"/>
    <col min="14595" max="14595" width="11.375" style="3" customWidth="1"/>
    <col min="14596" max="14596" width="6.5" style="3" customWidth="1"/>
    <col min="14597" max="14597" width="5.625" style="3" customWidth="1"/>
    <col min="14598" max="14598" width="22.375" style="3" customWidth="1"/>
    <col min="14599" max="14599" width="18" style="3" customWidth="1"/>
    <col min="14600" max="14600" width="11.375" style="3" customWidth="1"/>
    <col min="14601" max="14601" width="13.625" style="3" customWidth="1"/>
    <col min="14602" max="14602" width="42.625" style="3" customWidth="1"/>
    <col min="14603" max="14603" width="18" style="3" customWidth="1"/>
    <col min="14604" max="14848" width="8.25" style="3"/>
    <col min="14849" max="14850" width="5.625" style="3" customWidth="1"/>
    <col min="14851" max="14851" width="11.375" style="3" customWidth="1"/>
    <col min="14852" max="14852" width="6.5" style="3" customWidth="1"/>
    <col min="14853" max="14853" width="5.625" style="3" customWidth="1"/>
    <col min="14854" max="14854" width="22.375" style="3" customWidth="1"/>
    <col min="14855" max="14855" width="18" style="3" customWidth="1"/>
    <col min="14856" max="14856" width="11.375" style="3" customWidth="1"/>
    <col min="14857" max="14857" width="13.625" style="3" customWidth="1"/>
    <col min="14858" max="14858" width="42.625" style="3" customWidth="1"/>
    <col min="14859" max="14859" width="18" style="3" customWidth="1"/>
    <col min="14860" max="15104" width="8.25" style="3"/>
    <col min="15105" max="15106" width="5.625" style="3" customWidth="1"/>
    <col min="15107" max="15107" width="11.375" style="3" customWidth="1"/>
    <col min="15108" max="15108" width="6.5" style="3" customWidth="1"/>
    <col min="15109" max="15109" width="5.625" style="3" customWidth="1"/>
    <col min="15110" max="15110" width="22.375" style="3" customWidth="1"/>
    <col min="15111" max="15111" width="18" style="3" customWidth="1"/>
    <col min="15112" max="15112" width="11.375" style="3" customWidth="1"/>
    <col min="15113" max="15113" width="13.625" style="3" customWidth="1"/>
    <col min="15114" max="15114" width="42.625" style="3" customWidth="1"/>
    <col min="15115" max="15115" width="18" style="3" customWidth="1"/>
    <col min="15116" max="15360" width="8.25" style="3"/>
    <col min="15361" max="15362" width="5.625" style="3" customWidth="1"/>
    <col min="15363" max="15363" width="11.375" style="3" customWidth="1"/>
    <col min="15364" max="15364" width="6.5" style="3" customWidth="1"/>
    <col min="15365" max="15365" width="5.625" style="3" customWidth="1"/>
    <col min="15366" max="15366" width="22.375" style="3" customWidth="1"/>
    <col min="15367" max="15367" width="18" style="3" customWidth="1"/>
    <col min="15368" max="15368" width="11.375" style="3" customWidth="1"/>
    <col min="15369" max="15369" width="13.625" style="3" customWidth="1"/>
    <col min="15370" max="15370" width="42.625" style="3" customWidth="1"/>
    <col min="15371" max="15371" width="18" style="3" customWidth="1"/>
    <col min="15372" max="15616" width="8.25" style="3"/>
    <col min="15617" max="15618" width="5.625" style="3" customWidth="1"/>
    <col min="15619" max="15619" width="11.375" style="3" customWidth="1"/>
    <col min="15620" max="15620" width="6.5" style="3" customWidth="1"/>
    <col min="15621" max="15621" width="5.625" style="3" customWidth="1"/>
    <col min="15622" max="15622" width="22.375" style="3" customWidth="1"/>
    <col min="15623" max="15623" width="18" style="3" customWidth="1"/>
    <col min="15624" max="15624" width="11.375" style="3" customWidth="1"/>
    <col min="15625" max="15625" width="13.625" style="3" customWidth="1"/>
    <col min="15626" max="15626" width="42.625" style="3" customWidth="1"/>
    <col min="15627" max="15627" width="18" style="3" customWidth="1"/>
    <col min="15628" max="15872" width="8.25" style="3"/>
    <col min="15873" max="15874" width="5.625" style="3" customWidth="1"/>
    <col min="15875" max="15875" width="11.375" style="3" customWidth="1"/>
    <col min="15876" max="15876" width="6.5" style="3" customWidth="1"/>
    <col min="15877" max="15877" width="5.625" style="3" customWidth="1"/>
    <col min="15878" max="15878" width="22.375" style="3" customWidth="1"/>
    <col min="15879" max="15879" width="18" style="3" customWidth="1"/>
    <col min="15880" max="15880" width="11.375" style="3" customWidth="1"/>
    <col min="15881" max="15881" width="13.625" style="3" customWidth="1"/>
    <col min="15882" max="15882" width="42.625" style="3" customWidth="1"/>
    <col min="15883" max="15883" width="18" style="3" customWidth="1"/>
    <col min="15884" max="16128" width="8.25" style="3"/>
    <col min="16129" max="16130" width="5.625" style="3" customWidth="1"/>
    <col min="16131" max="16131" width="11.375" style="3" customWidth="1"/>
    <col min="16132" max="16132" width="6.5" style="3" customWidth="1"/>
    <col min="16133" max="16133" width="5.625" style="3" customWidth="1"/>
    <col min="16134" max="16134" width="22.375" style="3" customWidth="1"/>
    <col min="16135" max="16135" width="18" style="3" customWidth="1"/>
    <col min="16136" max="16136" width="11.375" style="3" customWidth="1"/>
    <col min="16137" max="16137" width="13.625" style="3" customWidth="1"/>
    <col min="16138" max="16138" width="42.625" style="3" customWidth="1"/>
    <col min="16139" max="16139" width="18" style="3" customWidth="1"/>
    <col min="16140" max="16384" width="8.25" style="3"/>
  </cols>
  <sheetData>
    <row r="1" spans="1:11" s="2" customFormat="1" ht="33" customHeight="1" x14ac:dyDescent="0.15">
      <c r="A1" s="1"/>
    </row>
    <row r="2" spans="1:11" ht="33.75" customHeight="1" x14ac:dyDescent="0.15">
      <c r="A2" s="45" t="s">
        <v>102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2" customFormat="1" ht="32.25" customHeight="1" x14ac:dyDescent="0.15">
      <c r="F3" s="49" t="s">
        <v>39</v>
      </c>
      <c r="G3" s="49"/>
      <c r="H3" s="49"/>
      <c r="I3" s="49"/>
    </row>
    <row r="4" spans="1:11" s="2" customFormat="1" ht="24.95" customHeight="1" x14ac:dyDescent="0.15">
      <c r="A4" s="33" t="s">
        <v>0</v>
      </c>
      <c r="B4" s="33"/>
      <c r="C4" s="33"/>
      <c r="D4" s="33"/>
      <c r="E4" s="46" t="s">
        <v>37</v>
      </c>
      <c r="F4" s="47"/>
      <c r="G4" s="47"/>
      <c r="H4" s="48"/>
      <c r="I4" s="46" t="s">
        <v>35</v>
      </c>
      <c r="J4" s="48"/>
      <c r="K4" s="13" t="s">
        <v>74</v>
      </c>
    </row>
    <row r="5" spans="1:11" s="2" customFormat="1" ht="24.95" customHeight="1" x14ac:dyDescent="0.15">
      <c r="A5" s="33" t="s">
        <v>1</v>
      </c>
      <c r="B5" s="33"/>
      <c r="C5" s="33"/>
      <c r="D5" s="33"/>
      <c r="E5" s="33" t="s">
        <v>36</v>
      </c>
      <c r="F5" s="33"/>
      <c r="G5" s="33"/>
      <c r="H5" s="33"/>
      <c r="I5" s="33"/>
      <c r="J5" s="33"/>
      <c r="K5" s="33"/>
    </row>
    <row r="6" spans="1:11" s="2" customFormat="1" ht="24.95" customHeight="1" x14ac:dyDescent="0.15">
      <c r="A6" s="33" t="s">
        <v>2</v>
      </c>
      <c r="B6" s="33"/>
      <c r="C6" s="33"/>
      <c r="D6" s="33"/>
      <c r="E6" s="33" t="s">
        <v>42</v>
      </c>
      <c r="F6" s="33"/>
      <c r="G6" s="33"/>
      <c r="H6" s="33" t="s">
        <v>3</v>
      </c>
      <c r="I6" s="33"/>
      <c r="J6" s="33" t="s">
        <v>38</v>
      </c>
      <c r="K6" s="33"/>
    </row>
    <row r="7" spans="1:11" s="2" customFormat="1" ht="37.5" customHeight="1" x14ac:dyDescent="0.15">
      <c r="A7" s="33" t="s">
        <v>4</v>
      </c>
      <c r="B7" s="33"/>
      <c r="C7" s="33"/>
      <c r="D7" s="33"/>
      <c r="E7" s="33"/>
      <c r="F7" s="33"/>
      <c r="G7" s="13" t="s">
        <v>5</v>
      </c>
      <c r="H7" s="33" t="s">
        <v>6</v>
      </c>
      <c r="I7" s="33"/>
      <c r="J7" s="33" t="s">
        <v>7</v>
      </c>
      <c r="K7" s="33"/>
    </row>
    <row r="8" spans="1:11" s="2" customFormat="1" ht="24.95" customHeight="1" x14ac:dyDescent="0.15">
      <c r="A8" s="33"/>
      <c r="B8" s="33"/>
      <c r="C8" s="33"/>
      <c r="D8" s="33"/>
      <c r="E8" s="34" t="s">
        <v>8</v>
      </c>
      <c r="F8" s="34"/>
      <c r="G8" s="26">
        <v>1565.84</v>
      </c>
      <c r="H8" s="46">
        <v>1117</v>
      </c>
      <c r="I8" s="48"/>
      <c r="J8" s="53">
        <f t="shared" ref="J8" si="0">H8/G8</f>
        <v>0.71335513206968792</v>
      </c>
      <c r="K8" s="53"/>
    </row>
    <row r="9" spans="1:11" s="2" customFormat="1" ht="24.95" customHeight="1" x14ac:dyDescent="0.15">
      <c r="A9" s="33"/>
      <c r="B9" s="33"/>
      <c r="C9" s="33"/>
      <c r="D9" s="33"/>
      <c r="E9" s="34" t="s">
        <v>9</v>
      </c>
      <c r="F9" s="34"/>
      <c r="G9" s="13"/>
      <c r="H9" s="33"/>
      <c r="I9" s="33"/>
      <c r="J9" s="53"/>
      <c r="K9" s="53"/>
    </row>
    <row r="10" spans="1:11" s="2" customFormat="1" ht="24.95" customHeight="1" x14ac:dyDescent="0.15">
      <c r="A10" s="33"/>
      <c r="B10" s="33"/>
      <c r="C10" s="33"/>
      <c r="D10" s="33"/>
      <c r="E10" s="34" t="s">
        <v>10</v>
      </c>
      <c r="F10" s="34"/>
      <c r="G10" s="26">
        <v>1565.84</v>
      </c>
      <c r="H10" s="33">
        <v>1117</v>
      </c>
      <c r="I10" s="33"/>
      <c r="J10" s="53">
        <f>H10/G10</f>
        <v>0.71335513206968792</v>
      </c>
      <c r="K10" s="53"/>
    </row>
    <row r="11" spans="1:11" s="2" customFormat="1" ht="37.5" customHeight="1" x14ac:dyDescent="0.15">
      <c r="A11" s="33"/>
      <c r="B11" s="33"/>
      <c r="C11" s="33"/>
      <c r="D11" s="33"/>
      <c r="E11" s="34" t="s">
        <v>11</v>
      </c>
      <c r="F11" s="34"/>
      <c r="G11" s="13" t="s">
        <v>41</v>
      </c>
      <c r="H11" s="33" t="s">
        <v>41</v>
      </c>
      <c r="I11" s="33"/>
      <c r="J11" s="33" t="s">
        <v>41</v>
      </c>
      <c r="K11" s="33"/>
    </row>
    <row r="12" spans="1:11" s="2" customFormat="1" ht="24.95" customHeight="1" x14ac:dyDescent="0.15">
      <c r="A12" s="33" t="s">
        <v>12</v>
      </c>
      <c r="B12" s="33" t="s">
        <v>13</v>
      </c>
      <c r="C12" s="33"/>
      <c r="D12" s="33"/>
      <c r="E12" s="33"/>
      <c r="F12" s="33"/>
      <c r="G12" s="33"/>
      <c r="H12" s="33" t="s">
        <v>14</v>
      </c>
      <c r="I12" s="33"/>
      <c r="J12" s="33"/>
      <c r="K12" s="33"/>
    </row>
    <row r="13" spans="1:11" s="2" customFormat="1" ht="173.25" customHeight="1" x14ac:dyDescent="0.15">
      <c r="A13" s="33"/>
      <c r="B13" s="54" t="s">
        <v>92</v>
      </c>
      <c r="C13" s="54"/>
      <c r="D13" s="54"/>
      <c r="E13" s="54"/>
      <c r="F13" s="54"/>
      <c r="G13" s="54"/>
      <c r="H13" s="55" t="s">
        <v>98</v>
      </c>
      <c r="I13" s="56"/>
      <c r="J13" s="56"/>
      <c r="K13" s="56"/>
    </row>
    <row r="14" spans="1:11" s="2" customFormat="1" ht="39" customHeight="1" x14ac:dyDescent="0.15">
      <c r="A14" s="33" t="s">
        <v>15</v>
      </c>
      <c r="B14" s="13" t="s">
        <v>16</v>
      </c>
      <c r="C14" s="13" t="s">
        <v>17</v>
      </c>
      <c r="D14" s="33" t="s">
        <v>18</v>
      </c>
      <c r="E14" s="33"/>
      <c r="F14" s="33"/>
      <c r="G14" s="33"/>
      <c r="H14" s="13" t="s">
        <v>19</v>
      </c>
      <c r="I14" s="33" t="s">
        <v>20</v>
      </c>
      <c r="J14" s="33"/>
      <c r="K14" s="13" t="s">
        <v>21</v>
      </c>
    </row>
    <row r="15" spans="1:11" s="2" customFormat="1" ht="21" customHeight="1" x14ac:dyDescent="0.15">
      <c r="A15" s="33"/>
      <c r="B15" s="33" t="s">
        <v>22</v>
      </c>
      <c r="C15" s="33" t="s">
        <v>23</v>
      </c>
      <c r="D15" s="33" t="s">
        <v>45</v>
      </c>
      <c r="E15" s="33"/>
      <c r="F15" s="33"/>
      <c r="G15" s="33"/>
      <c r="H15" s="23" t="s">
        <v>54</v>
      </c>
      <c r="I15" s="32">
        <v>1</v>
      </c>
      <c r="J15" s="33"/>
      <c r="K15" s="14"/>
    </row>
    <row r="16" spans="1:11" s="2" customFormat="1" ht="21" customHeight="1" x14ac:dyDescent="0.15">
      <c r="A16" s="33"/>
      <c r="B16" s="33"/>
      <c r="C16" s="33"/>
      <c r="D16" s="46" t="s">
        <v>75</v>
      </c>
      <c r="E16" s="47"/>
      <c r="F16" s="47"/>
      <c r="G16" s="48"/>
      <c r="H16" s="23" t="s">
        <v>55</v>
      </c>
      <c r="I16" s="32">
        <v>1</v>
      </c>
      <c r="J16" s="33"/>
      <c r="K16" s="14"/>
    </row>
    <row r="17" spans="1:11" s="2" customFormat="1" ht="21" customHeight="1" x14ac:dyDescent="0.15">
      <c r="A17" s="33"/>
      <c r="B17" s="33"/>
      <c r="C17" s="33"/>
      <c r="D17" s="46" t="s">
        <v>47</v>
      </c>
      <c r="E17" s="47"/>
      <c r="F17" s="47"/>
      <c r="G17" s="48"/>
      <c r="H17" s="23" t="s">
        <v>56</v>
      </c>
      <c r="I17" s="32">
        <v>1</v>
      </c>
      <c r="J17" s="33"/>
      <c r="K17" s="14"/>
    </row>
    <row r="18" spans="1:11" s="2" customFormat="1" ht="21" customHeight="1" x14ac:dyDescent="0.15">
      <c r="A18" s="33"/>
      <c r="B18" s="33"/>
      <c r="C18" s="33"/>
      <c r="D18" s="46" t="s">
        <v>76</v>
      </c>
      <c r="E18" s="47"/>
      <c r="F18" s="47"/>
      <c r="G18" s="48"/>
      <c r="H18" s="23" t="s">
        <v>57</v>
      </c>
      <c r="I18" s="32">
        <v>1</v>
      </c>
      <c r="J18" s="33"/>
      <c r="K18" s="14"/>
    </row>
    <row r="19" spans="1:11" s="2" customFormat="1" ht="21" customHeight="1" x14ac:dyDescent="0.15">
      <c r="A19" s="33"/>
      <c r="B19" s="33"/>
      <c r="C19" s="33"/>
      <c r="D19" s="46" t="s">
        <v>77</v>
      </c>
      <c r="E19" s="47"/>
      <c r="F19" s="47"/>
      <c r="G19" s="48"/>
      <c r="H19" s="23" t="s">
        <v>78</v>
      </c>
      <c r="I19" s="32">
        <v>1</v>
      </c>
      <c r="J19" s="33"/>
      <c r="K19" s="14"/>
    </row>
    <row r="20" spans="1:11" s="2" customFormat="1" ht="21" customHeight="1" x14ac:dyDescent="0.15">
      <c r="A20" s="33"/>
      <c r="B20" s="33"/>
      <c r="C20" s="33"/>
      <c r="D20" s="46" t="s">
        <v>79</v>
      </c>
      <c r="E20" s="47"/>
      <c r="F20" s="47"/>
      <c r="G20" s="48"/>
      <c r="H20" s="23" t="s">
        <v>80</v>
      </c>
      <c r="I20" s="32">
        <v>1</v>
      </c>
      <c r="J20" s="33"/>
      <c r="K20" s="14"/>
    </row>
    <row r="21" spans="1:11" s="2" customFormat="1" ht="21" customHeight="1" x14ac:dyDescent="0.15">
      <c r="A21" s="33"/>
      <c r="B21" s="33"/>
      <c r="C21" s="33"/>
      <c r="D21" s="46" t="s">
        <v>49</v>
      </c>
      <c r="E21" s="47"/>
      <c r="F21" s="47"/>
      <c r="G21" s="48"/>
      <c r="H21" s="23" t="s">
        <v>58</v>
      </c>
      <c r="I21" s="32">
        <f>55.94/31.63</f>
        <v>1.7685741384761302</v>
      </c>
      <c r="J21" s="33"/>
      <c r="K21" s="14"/>
    </row>
    <row r="22" spans="1:11" s="2" customFormat="1" ht="21" customHeight="1" x14ac:dyDescent="0.15">
      <c r="A22" s="33"/>
      <c r="B22" s="33"/>
      <c r="C22" s="33"/>
      <c r="D22" s="46" t="s">
        <v>50</v>
      </c>
      <c r="E22" s="47"/>
      <c r="F22" s="47"/>
      <c r="G22" s="48"/>
      <c r="H22" s="23" t="s">
        <v>59</v>
      </c>
      <c r="I22" s="32">
        <f>865.69/460.57</f>
        <v>1.8796057059730336</v>
      </c>
      <c r="J22" s="33"/>
      <c r="K22" s="14"/>
    </row>
    <row r="23" spans="1:11" s="2" customFormat="1" ht="21" customHeight="1" x14ac:dyDescent="0.15">
      <c r="A23" s="33"/>
      <c r="B23" s="33"/>
      <c r="C23" s="33"/>
      <c r="D23" s="46" t="s">
        <v>81</v>
      </c>
      <c r="E23" s="47"/>
      <c r="F23" s="47"/>
      <c r="G23" s="48"/>
      <c r="H23" s="23" t="s">
        <v>82</v>
      </c>
      <c r="I23" s="32">
        <v>1</v>
      </c>
      <c r="J23" s="33"/>
      <c r="K23" s="13"/>
    </row>
    <row r="24" spans="1:11" s="2" customFormat="1" ht="21" customHeight="1" x14ac:dyDescent="0.15">
      <c r="A24" s="33"/>
      <c r="B24" s="33"/>
      <c r="C24" s="33"/>
      <c r="D24" s="46" t="s">
        <v>75</v>
      </c>
      <c r="E24" s="47"/>
      <c r="F24" s="47"/>
      <c r="G24" s="48"/>
      <c r="H24" s="23" t="s">
        <v>83</v>
      </c>
      <c r="I24" s="32">
        <v>1</v>
      </c>
      <c r="J24" s="33"/>
      <c r="K24" s="13"/>
    </row>
    <row r="25" spans="1:11" s="2" customFormat="1" ht="21" customHeight="1" x14ac:dyDescent="0.15">
      <c r="A25" s="33"/>
      <c r="B25" s="33"/>
      <c r="C25" s="33"/>
      <c r="D25" s="46" t="s">
        <v>84</v>
      </c>
      <c r="E25" s="47"/>
      <c r="F25" s="47"/>
      <c r="G25" s="48"/>
      <c r="H25" s="23" t="s">
        <v>85</v>
      </c>
      <c r="I25" s="32">
        <v>1</v>
      </c>
      <c r="J25" s="33"/>
      <c r="K25" s="13"/>
    </row>
    <row r="26" spans="1:11" s="2" customFormat="1" ht="21" customHeight="1" x14ac:dyDescent="0.15">
      <c r="A26" s="33"/>
      <c r="B26" s="33"/>
      <c r="C26" s="33"/>
      <c r="D26" s="46" t="s">
        <v>75</v>
      </c>
      <c r="E26" s="47"/>
      <c r="F26" s="47"/>
      <c r="G26" s="48"/>
      <c r="H26" s="23" t="s">
        <v>86</v>
      </c>
      <c r="I26" s="32">
        <v>1</v>
      </c>
      <c r="J26" s="33"/>
      <c r="K26" s="13"/>
    </row>
    <row r="27" spans="1:11" s="2" customFormat="1" ht="24.95" customHeight="1" x14ac:dyDescent="0.15">
      <c r="A27" s="33"/>
      <c r="B27" s="33"/>
      <c r="C27" s="33" t="s">
        <v>24</v>
      </c>
      <c r="D27" s="34" t="s">
        <v>62</v>
      </c>
      <c r="E27" s="34"/>
      <c r="F27" s="34"/>
      <c r="G27" s="34"/>
      <c r="H27" s="24">
        <v>1</v>
      </c>
      <c r="I27" s="32">
        <v>1</v>
      </c>
      <c r="J27" s="33"/>
      <c r="K27" s="11"/>
    </row>
    <row r="28" spans="1:11" s="2" customFormat="1" ht="24.95" customHeight="1" x14ac:dyDescent="0.15">
      <c r="A28" s="33"/>
      <c r="B28" s="33"/>
      <c r="C28" s="33"/>
      <c r="D28" s="34" t="s">
        <v>63</v>
      </c>
      <c r="E28" s="34"/>
      <c r="F28" s="34"/>
      <c r="G28" s="34"/>
      <c r="H28" s="24">
        <v>0.8</v>
      </c>
      <c r="I28" s="32">
        <v>1</v>
      </c>
      <c r="J28" s="33"/>
      <c r="K28" s="11"/>
    </row>
    <row r="29" spans="1:11" s="2" customFormat="1" ht="102" customHeight="1" x14ac:dyDescent="0.15">
      <c r="A29" s="33"/>
      <c r="B29" s="33"/>
      <c r="C29" s="13" t="s">
        <v>25</v>
      </c>
      <c r="D29" s="34" t="s">
        <v>65</v>
      </c>
      <c r="E29" s="34"/>
      <c r="F29" s="34"/>
      <c r="G29" s="34"/>
      <c r="H29" s="22" t="s">
        <v>93</v>
      </c>
      <c r="I29" s="32">
        <v>1</v>
      </c>
      <c r="J29" s="33"/>
      <c r="K29" s="11"/>
    </row>
    <row r="30" spans="1:11" s="2" customFormat="1" ht="21.75" customHeight="1" x14ac:dyDescent="0.15">
      <c r="A30" s="33"/>
      <c r="B30" s="33"/>
      <c r="C30" s="13" t="s">
        <v>26</v>
      </c>
      <c r="D30" s="34" t="s">
        <v>87</v>
      </c>
      <c r="E30" s="34"/>
      <c r="F30" s="34"/>
      <c r="G30" s="34"/>
      <c r="H30" s="24">
        <v>1</v>
      </c>
      <c r="I30" s="32">
        <v>1</v>
      </c>
      <c r="J30" s="33"/>
      <c r="K30" s="11"/>
    </row>
    <row r="31" spans="1:11" s="2" customFormat="1" ht="24.95" customHeight="1" x14ac:dyDescent="0.15">
      <c r="A31" s="33"/>
      <c r="B31" s="33" t="s">
        <v>27</v>
      </c>
      <c r="C31" s="33" t="s">
        <v>28</v>
      </c>
      <c r="D31" s="34" t="s">
        <v>68</v>
      </c>
      <c r="E31" s="34"/>
      <c r="F31" s="34"/>
      <c r="G31" s="34"/>
      <c r="H31" s="23" t="s">
        <v>99</v>
      </c>
      <c r="I31" s="32">
        <f>4.91/2.3</f>
        <v>2.1347826086956525</v>
      </c>
      <c r="J31" s="33"/>
      <c r="K31" s="12"/>
    </row>
    <row r="32" spans="1:11" s="2" customFormat="1" ht="24.95" customHeight="1" x14ac:dyDescent="0.15">
      <c r="A32" s="33"/>
      <c r="B32" s="33"/>
      <c r="C32" s="33"/>
      <c r="D32" s="34" t="s">
        <v>69</v>
      </c>
      <c r="E32" s="34"/>
      <c r="F32" s="34"/>
      <c r="G32" s="34"/>
      <c r="H32" s="23" t="s">
        <v>100</v>
      </c>
      <c r="I32" s="32">
        <f>2.71/1.4</f>
        <v>1.9357142857142857</v>
      </c>
      <c r="J32" s="33"/>
      <c r="K32" s="12"/>
    </row>
    <row r="33" spans="1:11" s="2" customFormat="1" ht="107.25" customHeight="1" x14ac:dyDescent="0.15">
      <c r="A33" s="33"/>
      <c r="B33" s="33"/>
      <c r="C33" s="13" t="s">
        <v>29</v>
      </c>
      <c r="D33" s="34" t="s">
        <v>88</v>
      </c>
      <c r="E33" s="34"/>
      <c r="F33" s="34"/>
      <c r="G33" s="34"/>
      <c r="H33" s="22" t="s">
        <v>89</v>
      </c>
      <c r="I33" s="32">
        <v>1</v>
      </c>
      <c r="J33" s="33"/>
      <c r="K33" s="12"/>
    </row>
    <row r="34" spans="1:11" s="2" customFormat="1" ht="22.5" customHeight="1" x14ac:dyDescent="0.15">
      <c r="A34" s="33"/>
      <c r="B34" s="33"/>
      <c r="C34" s="33" t="s">
        <v>30</v>
      </c>
      <c r="D34" s="29"/>
      <c r="E34" s="30"/>
      <c r="F34" s="30"/>
      <c r="G34" s="31"/>
      <c r="H34" s="22"/>
      <c r="I34" s="29"/>
      <c r="J34" s="31"/>
      <c r="K34" s="12"/>
    </row>
    <row r="35" spans="1:11" s="2" customFormat="1" ht="22.5" customHeight="1" x14ac:dyDescent="0.15">
      <c r="A35" s="33"/>
      <c r="B35" s="33"/>
      <c r="C35" s="33"/>
      <c r="D35" s="34"/>
      <c r="E35" s="34"/>
      <c r="F35" s="34"/>
      <c r="G35" s="34"/>
      <c r="H35" s="12"/>
      <c r="I35" s="34"/>
      <c r="J35" s="34"/>
      <c r="K35" s="12"/>
    </row>
    <row r="36" spans="1:11" s="2" customFormat="1" ht="24.95" customHeight="1" x14ac:dyDescent="0.15">
      <c r="A36" s="33"/>
      <c r="B36" s="33"/>
      <c r="C36" s="33" t="s">
        <v>31</v>
      </c>
      <c r="D36" s="34"/>
      <c r="E36" s="34"/>
      <c r="F36" s="34"/>
      <c r="G36" s="34"/>
      <c r="H36" s="12"/>
      <c r="I36" s="34"/>
      <c r="J36" s="34"/>
      <c r="K36" s="12"/>
    </row>
    <row r="37" spans="1:11" s="2" customFormat="1" ht="24.95" customHeight="1" x14ac:dyDescent="0.15">
      <c r="A37" s="33"/>
      <c r="B37" s="33"/>
      <c r="C37" s="33"/>
      <c r="D37" s="34"/>
      <c r="E37" s="34"/>
      <c r="F37" s="34"/>
      <c r="G37" s="34"/>
      <c r="H37" s="12"/>
      <c r="I37" s="34"/>
      <c r="J37" s="34"/>
      <c r="K37" s="12"/>
    </row>
    <row r="38" spans="1:11" s="2" customFormat="1" ht="24.95" customHeight="1" x14ac:dyDescent="0.15">
      <c r="A38" s="33"/>
      <c r="B38" s="33" t="s">
        <v>32</v>
      </c>
      <c r="C38" s="33" t="s">
        <v>33</v>
      </c>
      <c r="D38" s="35" t="s">
        <v>73</v>
      </c>
      <c r="E38" s="36"/>
      <c r="F38" s="36"/>
      <c r="G38" s="37"/>
      <c r="H38" s="27">
        <v>0.8</v>
      </c>
      <c r="I38" s="41">
        <v>1</v>
      </c>
      <c r="J38" s="42"/>
      <c r="K38" s="27"/>
    </row>
    <row r="39" spans="1:11" s="2" customFormat="1" ht="24.95" customHeight="1" x14ac:dyDescent="0.15">
      <c r="A39" s="33"/>
      <c r="B39" s="33"/>
      <c r="C39" s="33"/>
      <c r="D39" s="38"/>
      <c r="E39" s="39"/>
      <c r="F39" s="39"/>
      <c r="G39" s="40"/>
      <c r="H39" s="52"/>
      <c r="I39" s="43"/>
      <c r="J39" s="44"/>
      <c r="K39" s="28"/>
    </row>
    <row r="40" spans="1:11" s="2" customFormat="1" ht="24.95" customHeight="1" x14ac:dyDescent="0.15">
      <c r="A40" s="8" t="s">
        <v>34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s="2" customFormat="1" ht="28.5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 s="2" customFormat="1" ht="29.25" customHeight="1" x14ac:dyDescent="0.1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s="2" customFormat="1" ht="31.5" customHeight="1" x14ac:dyDescent="0.1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 x14ac:dyDescent="0.1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</row>
  </sheetData>
  <mergeCells count="100">
    <mergeCell ref="C36:C37"/>
    <mergeCell ref="D36:G36"/>
    <mergeCell ref="I36:J36"/>
    <mergeCell ref="D37:G37"/>
    <mergeCell ref="I37:J37"/>
    <mergeCell ref="C34:C35"/>
    <mergeCell ref="D34:G34"/>
    <mergeCell ref="I34:J34"/>
    <mergeCell ref="D35:G35"/>
    <mergeCell ref="I35:J35"/>
    <mergeCell ref="I28:J28"/>
    <mergeCell ref="A43:K43"/>
    <mergeCell ref="A44:K44"/>
    <mergeCell ref="A45:K45"/>
    <mergeCell ref="B38:B39"/>
    <mergeCell ref="C38:C39"/>
    <mergeCell ref="D38:G39"/>
    <mergeCell ref="H38:H39"/>
    <mergeCell ref="I38:J39"/>
    <mergeCell ref="K38:K39"/>
    <mergeCell ref="B40:K40"/>
    <mergeCell ref="A41:K41"/>
    <mergeCell ref="A42:K42"/>
    <mergeCell ref="B31:B37"/>
    <mergeCell ref="C31:C32"/>
    <mergeCell ref="D31:G31"/>
    <mergeCell ref="I24:J24"/>
    <mergeCell ref="I25:J25"/>
    <mergeCell ref="I26:J26"/>
    <mergeCell ref="D24:G24"/>
    <mergeCell ref="D25:G25"/>
    <mergeCell ref="D26:G26"/>
    <mergeCell ref="I33:J33"/>
    <mergeCell ref="D29:G29"/>
    <mergeCell ref="I29:J29"/>
    <mergeCell ref="D30:G30"/>
    <mergeCell ref="I30:J30"/>
    <mergeCell ref="I32:J32"/>
    <mergeCell ref="I31:J31"/>
    <mergeCell ref="D32:G32"/>
    <mergeCell ref="D33:G33"/>
    <mergeCell ref="D16:G16"/>
    <mergeCell ref="I16:J16"/>
    <mergeCell ref="D17:G17"/>
    <mergeCell ref="C27:C28"/>
    <mergeCell ref="D27:G27"/>
    <mergeCell ref="I27:J27"/>
    <mergeCell ref="D28:G28"/>
    <mergeCell ref="I17:J17"/>
    <mergeCell ref="D18:G18"/>
    <mergeCell ref="I18:J18"/>
    <mergeCell ref="D19:G19"/>
    <mergeCell ref="I19:J19"/>
    <mergeCell ref="D22:G22"/>
    <mergeCell ref="I22:J22"/>
    <mergeCell ref="D23:G23"/>
    <mergeCell ref="I23:J23"/>
    <mergeCell ref="D21:G21"/>
    <mergeCell ref="I21:J21"/>
    <mergeCell ref="A12:A13"/>
    <mergeCell ref="B12:G12"/>
    <mergeCell ref="H12:K12"/>
    <mergeCell ref="B13:G13"/>
    <mergeCell ref="H13:K13"/>
    <mergeCell ref="D20:G20"/>
    <mergeCell ref="I20:J20"/>
    <mergeCell ref="A14:A39"/>
    <mergeCell ref="D14:G14"/>
    <mergeCell ref="I14:J14"/>
    <mergeCell ref="B15:B30"/>
    <mergeCell ref="C15:C26"/>
    <mergeCell ref="D15:G15"/>
    <mergeCell ref="I15:J15"/>
    <mergeCell ref="A7:D11"/>
    <mergeCell ref="E7:F7"/>
    <mergeCell ref="H7:I7"/>
    <mergeCell ref="J7:K7"/>
    <mergeCell ref="E8:F8"/>
    <mergeCell ref="H8:I8"/>
    <mergeCell ref="E11:F11"/>
    <mergeCell ref="H11:I11"/>
    <mergeCell ref="J11:K11"/>
    <mergeCell ref="J8:K8"/>
    <mergeCell ref="E9:F9"/>
    <mergeCell ref="H9:I9"/>
    <mergeCell ref="J9:K9"/>
    <mergeCell ref="E10:F10"/>
    <mergeCell ref="H10:I10"/>
    <mergeCell ref="J10:K10"/>
    <mergeCell ref="A2:K2"/>
    <mergeCell ref="F3:I3"/>
    <mergeCell ref="A4:D4"/>
    <mergeCell ref="E4:H4"/>
    <mergeCell ref="I4:J4"/>
    <mergeCell ref="A5:D5"/>
    <mergeCell ref="E5:K5"/>
    <mergeCell ref="A6:D6"/>
    <mergeCell ref="E6:G6"/>
    <mergeCell ref="H6:I6"/>
    <mergeCell ref="J6:K6"/>
  </mergeCells>
  <phoneticPr fontId="2" type="noConversion"/>
  <printOptions horizontalCentered="1"/>
  <pageMargins left="0.59055118110236227" right="0.59055118110236227" top="0.39370078740157483" bottom="0.39370078740157483" header="0.62992125984251968" footer="0.31496062992125984"/>
  <pageSetup paperSize="9" scale="54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国家电影事业发展专项资金中央级</vt:lpstr>
      <vt:lpstr>国家电影事业发展专项资金省级</vt:lpstr>
      <vt:lpstr>国家电影事业发展专项资金省级!Print_Area</vt:lpstr>
      <vt:lpstr>国家电影事业发展专项资金中央级!Print_Area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2019-03-26T10:50:28Z</cp:lastPrinted>
  <dcterms:created xsi:type="dcterms:W3CDTF">2019-03-25T02:16:40Z</dcterms:created>
  <dcterms:modified xsi:type="dcterms:W3CDTF">2019-04-15T02:45:19Z</dcterms:modified>
</cp:coreProperties>
</file>